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_OBCHOD\Mailingy + web + prodej\Rozeslané nabídky\20200622 Springer Engineering\"/>
    </mc:Choice>
  </mc:AlternateContent>
  <bookViews>
    <workbookView xWindow="0" yWindow="0" windowWidth="28800" windowHeight="12435"/>
  </bookViews>
  <sheets>
    <sheet name="data status May 07, 2020" sheetId="1" r:id="rId1"/>
  </sheets>
  <definedNames>
    <definedName name="_xlnm._FilterDatabase" localSheetId="0" hidden="1">'data status May 07, 2020'!$A$9:$S$606</definedName>
    <definedName name="Excel_BuiltIn__FilterDatabase_1">'data status May 07, 2020'!#REF!</definedName>
    <definedName name="Excel_BuiltIn_Sheet_Title_1">"Books"</definedName>
    <definedName name="_xlnm.Print_Titles" localSheetId="0">'data status May 07, 2020'!$8:$9</definedName>
    <definedName name="_xlnm.Print_Area" localSheetId="0">'data status May 07, 2020'!$A$1:$O$606</definedName>
  </definedNames>
  <calcPr calcId="152511"/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10" i="1"/>
  <c r="AV11" i="1" l="1"/>
  <c r="F11" i="1" s="1"/>
  <c r="AV12" i="1"/>
  <c r="F12" i="1" s="1"/>
  <c r="AV13" i="1"/>
  <c r="F13" i="1" s="1"/>
  <c r="AV14" i="1"/>
  <c r="F14" i="1" s="1"/>
  <c r="AV15" i="1"/>
  <c r="F15" i="1" s="1"/>
  <c r="AV16" i="1"/>
  <c r="F16" i="1" s="1"/>
  <c r="AV17" i="1"/>
  <c r="F17" i="1" s="1"/>
  <c r="AV18" i="1"/>
  <c r="F18" i="1" s="1"/>
  <c r="AV19" i="1"/>
  <c r="F19" i="1" s="1"/>
  <c r="AV20" i="1"/>
  <c r="F20" i="1" s="1"/>
  <c r="AV21" i="1"/>
  <c r="F21" i="1" s="1"/>
  <c r="AV22" i="1"/>
  <c r="F22" i="1" s="1"/>
  <c r="AV23" i="1"/>
  <c r="F23" i="1" s="1"/>
  <c r="AV24" i="1"/>
  <c r="F24" i="1" s="1"/>
  <c r="AV25" i="1"/>
  <c r="F25" i="1" s="1"/>
  <c r="AV26" i="1"/>
  <c r="F26" i="1" s="1"/>
  <c r="AV27" i="1"/>
  <c r="F27" i="1" s="1"/>
  <c r="AV28" i="1"/>
  <c r="F28" i="1" s="1"/>
  <c r="AV29" i="1"/>
  <c r="F29" i="1" s="1"/>
  <c r="AV30" i="1"/>
  <c r="F30" i="1" s="1"/>
  <c r="AV31" i="1"/>
  <c r="F31" i="1" s="1"/>
  <c r="AV32" i="1"/>
  <c r="F32" i="1" s="1"/>
  <c r="AV33" i="1"/>
  <c r="F33" i="1" s="1"/>
  <c r="AV34" i="1"/>
  <c r="F34" i="1" s="1"/>
  <c r="AV35" i="1"/>
  <c r="F35" i="1" s="1"/>
  <c r="AV36" i="1"/>
  <c r="F36" i="1" s="1"/>
  <c r="AV37" i="1"/>
  <c r="F37" i="1" s="1"/>
  <c r="AV38" i="1"/>
  <c r="F38" i="1" s="1"/>
  <c r="AV39" i="1"/>
  <c r="F39" i="1" s="1"/>
  <c r="AV40" i="1"/>
  <c r="F40" i="1" s="1"/>
  <c r="AV41" i="1"/>
  <c r="F41" i="1" s="1"/>
  <c r="AV42" i="1"/>
  <c r="F42" i="1" s="1"/>
  <c r="AV43" i="1"/>
  <c r="F43" i="1" s="1"/>
  <c r="AV44" i="1"/>
  <c r="F44" i="1" s="1"/>
  <c r="AV45" i="1"/>
  <c r="F45" i="1" s="1"/>
  <c r="AV46" i="1"/>
  <c r="F46" i="1" s="1"/>
  <c r="AV47" i="1"/>
  <c r="F47" i="1" s="1"/>
  <c r="AV48" i="1"/>
  <c r="F48" i="1" s="1"/>
  <c r="AV49" i="1"/>
  <c r="F49" i="1" s="1"/>
  <c r="AV50" i="1"/>
  <c r="F50" i="1" s="1"/>
  <c r="AV51" i="1"/>
  <c r="F51" i="1" s="1"/>
  <c r="AV52" i="1"/>
  <c r="F52" i="1" s="1"/>
  <c r="AV53" i="1"/>
  <c r="F53" i="1" s="1"/>
  <c r="AV54" i="1"/>
  <c r="F54" i="1" s="1"/>
  <c r="AV55" i="1"/>
  <c r="F55" i="1" s="1"/>
  <c r="AV56" i="1"/>
  <c r="F56" i="1" s="1"/>
  <c r="AV57" i="1"/>
  <c r="F57" i="1" s="1"/>
  <c r="AV58" i="1"/>
  <c r="F58" i="1" s="1"/>
  <c r="AV59" i="1"/>
  <c r="F59" i="1" s="1"/>
  <c r="AV60" i="1"/>
  <c r="F60" i="1" s="1"/>
  <c r="AV61" i="1"/>
  <c r="F61" i="1" s="1"/>
  <c r="AV62" i="1"/>
  <c r="F62" i="1" s="1"/>
  <c r="AV63" i="1"/>
  <c r="F63" i="1" s="1"/>
  <c r="AV64" i="1"/>
  <c r="F64" i="1" s="1"/>
  <c r="AV65" i="1"/>
  <c r="F65" i="1" s="1"/>
  <c r="AV66" i="1"/>
  <c r="F66" i="1" s="1"/>
  <c r="AV67" i="1"/>
  <c r="F67" i="1" s="1"/>
  <c r="AV68" i="1"/>
  <c r="F68" i="1" s="1"/>
  <c r="AV69" i="1"/>
  <c r="F69" i="1" s="1"/>
  <c r="AV70" i="1"/>
  <c r="F70" i="1" s="1"/>
  <c r="AV71" i="1"/>
  <c r="F71" i="1" s="1"/>
  <c r="AV72" i="1"/>
  <c r="F72" i="1" s="1"/>
  <c r="AV73" i="1"/>
  <c r="F73" i="1" s="1"/>
  <c r="AV74" i="1"/>
  <c r="F74" i="1" s="1"/>
  <c r="AV75" i="1"/>
  <c r="F75" i="1" s="1"/>
  <c r="AV76" i="1"/>
  <c r="F76" i="1" s="1"/>
  <c r="AV77" i="1"/>
  <c r="F77" i="1" s="1"/>
  <c r="AV78" i="1"/>
  <c r="F78" i="1" s="1"/>
  <c r="AV79" i="1"/>
  <c r="F79" i="1" s="1"/>
  <c r="AV80" i="1"/>
  <c r="F80" i="1" s="1"/>
  <c r="AV81" i="1"/>
  <c r="F81" i="1" s="1"/>
  <c r="AV82" i="1"/>
  <c r="F82" i="1" s="1"/>
  <c r="AV83" i="1"/>
  <c r="F83" i="1" s="1"/>
  <c r="AV84" i="1"/>
  <c r="F84" i="1" s="1"/>
  <c r="AV85" i="1"/>
  <c r="F85" i="1" s="1"/>
  <c r="AV86" i="1"/>
  <c r="F86" i="1" s="1"/>
  <c r="AV87" i="1"/>
  <c r="F87" i="1" s="1"/>
  <c r="AV88" i="1"/>
  <c r="F88" i="1" s="1"/>
  <c r="AV89" i="1"/>
  <c r="F89" i="1" s="1"/>
  <c r="AV90" i="1"/>
  <c r="F90" i="1" s="1"/>
  <c r="AV91" i="1"/>
  <c r="F91" i="1" s="1"/>
  <c r="AV92" i="1"/>
  <c r="F92" i="1" s="1"/>
  <c r="AV93" i="1"/>
  <c r="F93" i="1" s="1"/>
  <c r="AV94" i="1"/>
  <c r="F94" i="1" s="1"/>
  <c r="AV95" i="1"/>
  <c r="F95" i="1" s="1"/>
  <c r="AV96" i="1"/>
  <c r="F96" i="1" s="1"/>
  <c r="AV97" i="1"/>
  <c r="F97" i="1" s="1"/>
  <c r="AV98" i="1"/>
  <c r="F98" i="1" s="1"/>
  <c r="AV99" i="1"/>
  <c r="F99" i="1" s="1"/>
  <c r="AV100" i="1"/>
  <c r="F100" i="1" s="1"/>
  <c r="AV101" i="1"/>
  <c r="F101" i="1" s="1"/>
  <c r="AV102" i="1"/>
  <c r="F102" i="1" s="1"/>
  <c r="AV103" i="1"/>
  <c r="F103" i="1" s="1"/>
  <c r="AV104" i="1"/>
  <c r="F104" i="1" s="1"/>
  <c r="AV105" i="1"/>
  <c r="F105" i="1" s="1"/>
  <c r="AV106" i="1"/>
  <c r="F106" i="1" s="1"/>
  <c r="AV107" i="1"/>
  <c r="F107" i="1" s="1"/>
  <c r="AV108" i="1"/>
  <c r="F108" i="1" s="1"/>
  <c r="AV109" i="1"/>
  <c r="F109" i="1" s="1"/>
  <c r="AV110" i="1"/>
  <c r="F110" i="1" s="1"/>
  <c r="AV111" i="1"/>
  <c r="F111" i="1" s="1"/>
  <c r="AV112" i="1"/>
  <c r="F112" i="1" s="1"/>
  <c r="AV113" i="1"/>
  <c r="F113" i="1" s="1"/>
  <c r="AV114" i="1"/>
  <c r="F114" i="1" s="1"/>
  <c r="AV115" i="1"/>
  <c r="F115" i="1" s="1"/>
  <c r="AV116" i="1"/>
  <c r="F116" i="1" s="1"/>
  <c r="AV117" i="1"/>
  <c r="F117" i="1" s="1"/>
  <c r="AV118" i="1"/>
  <c r="F118" i="1" s="1"/>
  <c r="AV119" i="1"/>
  <c r="F119" i="1" s="1"/>
  <c r="AV120" i="1"/>
  <c r="F120" i="1" s="1"/>
  <c r="AV121" i="1"/>
  <c r="F121" i="1" s="1"/>
  <c r="AV122" i="1"/>
  <c r="F122" i="1" s="1"/>
  <c r="AV123" i="1"/>
  <c r="F123" i="1" s="1"/>
  <c r="AV124" i="1"/>
  <c r="F124" i="1" s="1"/>
  <c r="AV125" i="1"/>
  <c r="F125" i="1" s="1"/>
  <c r="AV126" i="1"/>
  <c r="F126" i="1" s="1"/>
  <c r="AV127" i="1"/>
  <c r="F127" i="1" s="1"/>
  <c r="AV128" i="1"/>
  <c r="F128" i="1" s="1"/>
  <c r="AV129" i="1"/>
  <c r="F129" i="1" s="1"/>
  <c r="AV130" i="1"/>
  <c r="F130" i="1" s="1"/>
  <c r="AV131" i="1"/>
  <c r="F131" i="1" s="1"/>
  <c r="AV132" i="1"/>
  <c r="F132" i="1" s="1"/>
  <c r="AV133" i="1"/>
  <c r="F133" i="1" s="1"/>
  <c r="AV134" i="1"/>
  <c r="F134" i="1" s="1"/>
  <c r="AV135" i="1"/>
  <c r="F135" i="1" s="1"/>
  <c r="AV136" i="1"/>
  <c r="F136" i="1" s="1"/>
  <c r="AV137" i="1"/>
  <c r="F137" i="1" s="1"/>
  <c r="AV138" i="1"/>
  <c r="F138" i="1" s="1"/>
  <c r="AV139" i="1"/>
  <c r="F139" i="1" s="1"/>
  <c r="AV140" i="1"/>
  <c r="F140" i="1" s="1"/>
  <c r="AV141" i="1"/>
  <c r="F141" i="1" s="1"/>
  <c r="AV142" i="1"/>
  <c r="F142" i="1" s="1"/>
  <c r="AV143" i="1"/>
  <c r="F143" i="1" s="1"/>
  <c r="AV144" i="1"/>
  <c r="F144" i="1" s="1"/>
  <c r="AV145" i="1"/>
  <c r="F145" i="1" s="1"/>
  <c r="AV146" i="1"/>
  <c r="F146" i="1" s="1"/>
  <c r="AV147" i="1"/>
  <c r="F147" i="1" s="1"/>
  <c r="AV148" i="1"/>
  <c r="F148" i="1" s="1"/>
  <c r="AV149" i="1"/>
  <c r="F149" i="1" s="1"/>
  <c r="AV150" i="1"/>
  <c r="F150" i="1" s="1"/>
  <c r="AV151" i="1"/>
  <c r="F151" i="1" s="1"/>
  <c r="AV152" i="1"/>
  <c r="F152" i="1" s="1"/>
  <c r="AV153" i="1"/>
  <c r="F153" i="1" s="1"/>
  <c r="AV154" i="1"/>
  <c r="F154" i="1" s="1"/>
  <c r="AV155" i="1"/>
  <c r="F155" i="1" s="1"/>
  <c r="AV156" i="1"/>
  <c r="F156" i="1" s="1"/>
  <c r="AV157" i="1"/>
  <c r="F157" i="1" s="1"/>
  <c r="AV158" i="1"/>
  <c r="F158" i="1" s="1"/>
  <c r="AV159" i="1"/>
  <c r="F159" i="1" s="1"/>
  <c r="AV160" i="1"/>
  <c r="F160" i="1" s="1"/>
  <c r="AV161" i="1"/>
  <c r="F161" i="1" s="1"/>
  <c r="AV162" i="1"/>
  <c r="F162" i="1" s="1"/>
  <c r="AV163" i="1"/>
  <c r="F163" i="1" s="1"/>
  <c r="AV164" i="1"/>
  <c r="F164" i="1" s="1"/>
  <c r="AV165" i="1"/>
  <c r="F165" i="1" s="1"/>
  <c r="AV166" i="1"/>
  <c r="F166" i="1" s="1"/>
  <c r="AV167" i="1"/>
  <c r="F167" i="1" s="1"/>
  <c r="AV168" i="1"/>
  <c r="F168" i="1" s="1"/>
  <c r="AV169" i="1"/>
  <c r="F169" i="1" s="1"/>
  <c r="AV170" i="1"/>
  <c r="F170" i="1" s="1"/>
  <c r="AV171" i="1"/>
  <c r="F171" i="1" s="1"/>
  <c r="AV172" i="1"/>
  <c r="F172" i="1" s="1"/>
  <c r="AV173" i="1"/>
  <c r="F173" i="1" s="1"/>
  <c r="AV174" i="1"/>
  <c r="F174" i="1" s="1"/>
  <c r="AV175" i="1"/>
  <c r="F175" i="1" s="1"/>
  <c r="AV176" i="1"/>
  <c r="F176" i="1" s="1"/>
  <c r="AV177" i="1"/>
  <c r="F177" i="1" s="1"/>
  <c r="AV178" i="1"/>
  <c r="F178" i="1" s="1"/>
  <c r="AV179" i="1"/>
  <c r="F179" i="1" s="1"/>
  <c r="AV180" i="1"/>
  <c r="F180" i="1" s="1"/>
  <c r="AV181" i="1"/>
  <c r="F181" i="1" s="1"/>
  <c r="AV182" i="1"/>
  <c r="F182" i="1" s="1"/>
  <c r="AV183" i="1"/>
  <c r="F183" i="1" s="1"/>
  <c r="AV184" i="1"/>
  <c r="F184" i="1" s="1"/>
  <c r="AV185" i="1"/>
  <c r="F185" i="1" s="1"/>
  <c r="AV186" i="1"/>
  <c r="F186" i="1" s="1"/>
  <c r="AV187" i="1"/>
  <c r="F187" i="1" s="1"/>
  <c r="AV188" i="1"/>
  <c r="F188" i="1" s="1"/>
  <c r="AV189" i="1"/>
  <c r="F189" i="1" s="1"/>
  <c r="AV190" i="1"/>
  <c r="F190" i="1" s="1"/>
  <c r="AV191" i="1"/>
  <c r="F191" i="1" s="1"/>
  <c r="AV192" i="1"/>
  <c r="F192" i="1" s="1"/>
  <c r="AV193" i="1"/>
  <c r="F193" i="1" s="1"/>
  <c r="AV194" i="1"/>
  <c r="F194" i="1" s="1"/>
  <c r="AV195" i="1"/>
  <c r="F195" i="1" s="1"/>
  <c r="AV196" i="1"/>
  <c r="F196" i="1" s="1"/>
  <c r="AV197" i="1"/>
  <c r="F197" i="1" s="1"/>
  <c r="AV198" i="1"/>
  <c r="F198" i="1" s="1"/>
  <c r="AV199" i="1"/>
  <c r="F199" i="1" s="1"/>
  <c r="AV200" i="1"/>
  <c r="F200" i="1" s="1"/>
  <c r="AV201" i="1"/>
  <c r="F201" i="1" s="1"/>
  <c r="AV202" i="1"/>
  <c r="F202" i="1" s="1"/>
  <c r="AV203" i="1"/>
  <c r="F203" i="1" s="1"/>
  <c r="AV204" i="1"/>
  <c r="F204" i="1" s="1"/>
  <c r="AV205" i="1"/>
  <c r="F205" i="1" s="1"/>
  <c r="AV206" i="1"/>
  <c r="F206" i="1" s="1"/>
  <c r="AV207" i="1"/>
  <c r="F207" i="1" s="1"/>
  <c r="AV208" i="1"/>
  <c r="F208" i="1" s="1"/>
  <c r="AV209" i="1"/>
  <c r="F209" i="1" s="1"/>
  <c r="AV210" i="1"/>
  <c r="F210" i="1" s="1"/>
  <c r="AV211" i="1"/>
  <c r="F211" i="1" s="1"/>
  <c r="AV212" i="1"/>
  <c r="F212" i="1" s="1"/>
  <c r="AV213" i="1"/>
  <c r="F213" i="1" s="1"/>
  <c r="AV214" i="1"/>
  <c r="F214" i="1" s="1"/>
  <c r="AV215" i="1"/>
  <c r="F215" i="1" s="1"/>
  <c r="AV216" i="1"/>
  <c r="F216" i="1" s="1"/>
  <c r="AV217" i="1"/>
  <c r="F217" i="1" s="1"/>
  <c r="AV218" i="1"/>
  <c r="F218" i="1" s="1"/>
  <c r="AV219" i="1"/>
  <c r="F219" i="1" s="1"/>
  <c r="AV220" i="1"/>
  <c r="F220" i="1" s="1"/>
  <c r="AV221" i="1"/>
  <c r="F221" i="1" s="1"/>
  <c r="AV222" i="1"/>
  <c r="F222" i="1" s="1"/>
  <c r="AV223" i="1"/>
  <c r="F223" i="1" s="1"/>
  <c r="AV224" i="1"/>
  <c r="F224" i="1" s="1"/>
  <c r="AV225" i="1"/>
  <c r="F225" i="1" s="1"/>
  <c r="AV226" i="1"/>
  <c r="F226" i="1" s="1"/>
  <c r="AV227" i="1"/>
  <c r="F227" i="1" s="1"/>
  <c r="AV228" i="1"/>
  <c r="F228" i="1" s="1"/>
  <c r="AV229" i="1"/>
  <c r="F229" i="1" s="1"/>
  <c r="AV230" i="1"/>
  <c r="F230" i="1" s="1"/>
  <c r="AV231" i="1"/>
  <c r="F231" i="1" s="1"/>
  <c r="AV232" i="1"/>
  <c r="F232" i="1" s="1"/>
  <c r="AV233" i="1"/>
  <c r="F233" i="1" s="1"/>
  <c r="AV234" i="1"/>
  <c r="F234" i="1" s="1"/>
  <c r="AV235" i="1"/>
  <c r="F235" i="1" s="1"/>
  <c r="AV236" i="1"/>
  <c r="F236" i="1" s="1"/>
  <c r="AV237" i="1"/>
  <c r="F237" i="1" s="1"/>
  <c r="AV238" i="1"/>
  <c r="F238" i="1" s="1"/>
  <c r="AV239" i="1"/>
  <c r="F239" i="1" s="1"/>
  <c r="AV240" i="1"/>
  <c r="F240" i="1" s="1"/>
  <c r="AV241" i="1"/>
  <c r="F241" i="1" s="1"/>
  <c r="AV242" i="1"/>
  <c r="F242" i="1" s="1"/>
  <c r="AV243" i="1"/>
  <c r="F243" i="1" s="1"/>
  <c r="AV244" i="1"/>
  <c r="F244" i="1" s="1"/>
  <c r="AV245" i="1"/>
  <c r="F245" i="1" s="1"/>
  <c r="AV246" i="1"/>
  <c r="F246" i="1" s="1"/>
  <c r="AV247" i="1"/>
  <c r="F247" i="1" s="1"/>
  <c r="AV248" i="1"/>
  <c r="F248" i="1" s="1"/>
  <c r="AV249" i="1"/>
  <c r="F249" i="1" s="1"/>
  <c r="AV250" i="1"/>
  <c r="F250" i="1" s="1"/>
  <c r="AV251" i="1"/>
  <c r="F251" i="1" s="1"/>
  <c r="AV252" i="1"/>
  <c r="F252" i="1" s="1"/>
  <c r="AV253" i="1"/>
  <c r="F253" i="1" s="1"/>
  <c r="AV254" i="1"/>
  <c r="F254" i="1" s="1"/>
  <c r="AV255" i="1"/>
  <c r="F255" i="1" s="1"/>
  <c r="AV256" i="1"/>
  <c r="F256" i="1" s="1"/>
  <c r="AV257" i="1"/>
  <c r="F257" i="1" s="1"/>
  <c r="AV258" i="1"/>
  <c r="F258" i="1" s="1"/>
  <c r="AV259" i="1"/>
  <c r="F259" i="1" s="1"/>
  <c r="AV260" i="1"/>
  <c r="F260" i="1" s="1"/>
  <c r="AV261" i="1"/>
  <c r="F261" i="1" s="1"/>
  <c r="AV262" i="1"/>
  <c r="F262" i="1" s="1"/>
  <c r="AV263" i="1"/>
  <c r="F263" i="1" s="1"/>
  <c r="AV264" i="1"/>
  <c r="F264" i="1" s="1"/>
  <c r="AV265" i="1"/>
  <c r="F265" i="1" s="1"/>
  <c r="AV266" i="1"/>
  <c r="F266" i="1" s="1"/>
  <c r="AV267" i="1"/>
  <c r="F267" i="1" s="1"/>
  <c r="AV268" i="1"/>
  <c r="F268" i="1" s="1"/>
  <c r="AV269" i="1"/>
  <c r="F269" i="1" s="1"/>
  <c r="AV270" i="1"/>
  <c r="F270" i="1" s="1"/>
  <c r="AV271" i="1"/>
  <c r="F271" i="1" s="1"/>
  <c r="AV272" i="1"/>
  <c r="F272" i="1" s="1"/>
  <c r="AV273" i="1"/>
  <c r="F273" i="1" s="1"/>
  <c r="AV274" i="1"/>
  <c r="F274" i="1" s="1"/>
  <c r="AV275" i="1"/>
  <c r="F275" i="1" s="1"/>
  <c r="AV276" i="1"/>
  <c r="F276" i="1" s="1"/>
  <c r="AV277" i="1"/>
  <c r="F277" i="1" s="1"/>
  <c r="AV278" i="1"/>
  <c r="F278" i="1" s="1"/>
  <c r="AV279" i="1"/>
  <c r="F279" i="1" s="1"/>
  <c r="AV280" i="1"/>
  <c r="F280" i="1" s="1"/>
  <c r="AV281" i="1"/>
  <c r="F281" i="1" s="1"/>
  <c r="AV282" i="1"/>
  <c r="F282" i="1" s="1"/>
  <c r="AV283" i="1"/>
  <c r="F283" i="1" s="1"/>
  <c r="AV284" i="1"/>
  <c r="F284" i="1" s="1"/>
  <c r="AV285" i="1"/>
  <c r="F285" i="1" s="1"/>
  <c r="AV286" i="1"/>
  <c r="F286" i="1" s="1"/>
  <c r="AV287" i="1"/>
  <c r="F287" i="1" s="1"/>
  <c r="AV288" i="1"/>
  <c r="F288" i="1" s="1"/>
  <c r="AV289" i="1"/>
  <c r="F289" i="1" s="1"/>
  <c r="AV290" i="1"/>
  <c r="F290" i="1" s="1"/>
  <c r="AV291" i="1"/>
  <c r="F291" i="1" s="1"/>
  <c r="AV292" i="1"/>
  <c r="F292" i="1" s="1"/>
  <c r="AV293" i="1"/>
  <c r="F293" i="1" s="1"/>
  <c r="AV294" i="1"/>
  <c r="F294" i="1" s="1"/>
  <c r="AV295" i="1"/>
  <c r="F295" i="1" s="1"/>
  <c r="AV296" i="1"/>
  <c r="F296" i="1" s="1"/>
  <c r="AV297" i="1"/>
  <c r="F297" i="1" s="1"/>
  <c r="AV298" i="1"/>
  <c r="F298" i="1" s="1"/>
  <c r="AV299" i="1"/>
  <c r="F299" i="1" s="1"/>
  <c r="AV300" i="1"/>
  <c r="F300" i="1" s="1"/>
  <c r="AV301" i="1"/>
  <c r="F301" i="1" s="1"/>
  <c r="AV302" i="1"/>
  <c r="F302" i="1" s="1"/>
  <c r="AV303" i="1"/>
  <c r="F303" i="1" s="1"/>
  <c r="AV304" i="1"/>
  <c r="F304" i="1" s="1"/>
  <c r="AV305" i="1"/>
  <c r="F305" i="1" s="1"/>
  <c r="AV306" i="1"/>
  <c r="F306" i="1" s="1"/>
  <c r="AV307" i="1"/>
  <c r="F307" i="1" s="1"/>
  <c r="AV308" i="1"/>
  <c r="F308" i="1" s="1"/>
  <c r="AV309" i="1"/>
  <c r="F309" i="1" s="1"/>
  <c r="AV310" i="1"/>
  <c r="F310" i="1" s="1"/>
  <c r="AV311" i="1"/>
  <c r="F311" i="1" s="1"/>
  <c r="AV312" i="1"/>
  <c r="F312" i="1" s="1"/>
  <c r="AV313" i="1"/>
  <c r="F313" i="1" s="1"/>
  <c r="AV314" i="1"/>
  <c r="F314" i="1" s="1"/>
  <c r="AV315" i="1"/>
  <c r="F315" i="1" s="1"/>
  <c r="AV316" i="1"/>
  <c r="F316" i="1" s="1"/>
  <c r="AV317" i="1"/>
  <c r="F317" i="1" s="1"/>
  <c r="AV318" i="1"/>
  <c r="F318" i="1" s="1"/>
  <c r="AV319" i="1"/>
  <c r="F319" i="1" s="1"/>
  <c r="AV320" i="1"/>
  <c r="F320" i="1" s="1"/>
  <c r="AV321" i="1"/>
  <c r="F321" i="1" s="1"/>
  <c r="AV322" i="1"/>
  <c r="F322" i="1" s="1"/>
  <c r="AV323" i="1"/>
  <c r="F323" i="1" s="1"/>
  <c r="AV324" i="1"/>
  <c r="F324" i="1" s="1"/>
  <c r="AV325" i="1"/>
  <c r="F325" i="1" s="1"/>
  <c r="AV326" i="1"/>
  <c r="F326" i="1" s="1"/>
  <c r="AV327" i="1"/>
  <c r="F327" i="1" s="1"/>
  <c r="AV328" i="1"/>
  <c r="F328" i="1" s="1"/>
  <c r="AV329" i="1"/>
  <c r="F329" i="1" s="1"/>
  <c r="AV330" i="1"/>
  <c r="F330" i="1" s="1"/>
  <c r="AV331" i="1"/>
  <c r="F331" i="1" s="1"/>
  <c r="AV332" i="1"/>
  <c r="F332" i="1" s="1"/>
  <c r="AV333" i="1"/>
  <c r="F333" i="1" s="1"/>
  <c r="AV334" i="1"/>
  <c r="F334" i="1" s="1"/>
  <c r="AV335" i="1"/>
  <c r="F335" i="1" s="1"/>
  <c r="AV336" i="1"/>
  <c r="F336" i="1" s="1"/>
  <c r="AV337" i="1"/>
  <c r="F337" i="1" s="1"/>
  <c r="AV338" i="1"/>
  <c r="F338" i="1" s="1"/>
  <c r="AV339" i="1"/>
  <c r="F339" i="1" s="1"/>
  <c r="AV340" i="1"/>
  <c r="F340" i="1" s="1"/>
  <c r="AV341" i="1"/>
  <c r="F341" i="1" s="1"/>
  <c r="AV342" i="1"/>
  <c r="F342" i="1" s="1"/>
  <c r="AV343" i="1"/>
  <c r="F343" i="1" s="1"/>
  <c r="AV344" i="1"/>
  <c r="F344" i="1" s="1"/>
  <c r="AV345" i="1"/>
  <c r="F345" i="1" s="1"/>
  <c r="AV346" i="1"/>
  <c r="F346" i="1" s="1"/>
  <c r="AV347" i="1"/>
  <c r="F347" i="1" s="1"/>
  <c r="AV348" i="1"/>
  <c r="F348" i="1" s="1"/>
  <c r="AV349" i="1"/>
  <c r="F349" i="1" s="1"/>
  <c r="AV350" i="1"/>
  <c r="F350" i="1" s="1"/>
  <c r="AV351" i="1"/>
  <c r="F351" i="1" s="1"/>
  <c r="AV352" i="1"/>
  <c r="F352" i="1" s="1"/>
  <c r="AV353" i="1"/>
  <c r="F353" i="1" s="1"/>
  <c r="AV354" i="1"/>
  <c r="F354" i="1" s="1"/>
  <c r="AV355" i="1"/>
  <c r="F355" i="1" s="1"/>
  <c r="AV356" i="1"/>
  <c r="F356" i="1" s="1"/>
  <c r="AV357" i="1"/>
  <c r="F357" i="1" s="1"/>
  <c r="AV358" i="1"/>
  <c r="F358" i="1" s="1"/>
  <c r="AV359" i="1"/>
  <c r="F359" i="1" s="1"/>
  <c r="AV360" i="1"/>
  <c r="F360" i="1" s="1"/>
  <c r="AV361" i="1"/>
  <c r="F361" i="1" s="1"/>
  <c r="AV362" i="1"/>
  <c r="F362" i="1" s="1"/>
  <c r="AV363" i="1"/>
  <c r="F363" i="1" s="1"/>
  <c r="AV364" i="1"/>
  <c r="F364" i="1" s="1"/>
  <c r="AV365" i="1"/>
  <c r="F365" i="1" s="1"/>
  <c r="AV366" i="1"/>
  <c r="F366" i="1" s="1"/>
  <c r="AV367" i="1"/>
  <c r="F367" i="1" s="1"/>
  <c r="AV368" i="1"/>
  <c r="F368" i="1" s="1"/>
  <c r="AV369" i="1"/>
  <c r="F369" i="1" s="1"/>
  <c r="AV370" i="1"/>
  <c r="F370" i="1" s="1"/>
  <c r="AV371" i="1"/>
  <c r="F371" i="1" s="1"/>
  <c r="AV372" i="1"/>
  <c r="F372" i="1" s="1"/>
  <c r="AV373" i="1"/>
  <c r="F373" i="1" s="1"/>
  <c r="AV374" i="1"/>
  <c r="F374" i="1" s="1"/>
  <c r="AV375" i="1"/>
  <c r="F375" i="1" s="1"/>
  <c r="AV376" i="1"/>
  <c r="F376" i="1" s="1"/>
  <c r="AV377" i="1"/>
  <c r="F377" i="1" s="1"/>
  <c r="AV378" i="1"/>
  <c r="F378" i="1" s="1"/>
  <c r="AV379" i="1"/>
  <c r="F379" i="1" s="1"/>
  <c r="AV380" i="1"/>
  <c r="F380" i="1" s="1"/>
  <c r="AV381" i="1"/>
  <c r="F381" i="1" s="1"/>
  <c r="AV382" i="1"/>
  <c r="F382" i="1" s="1"/>
  <c r="AV383" i="1"/>
  <c r="F383" i="1" s="1"/>
  <c r="AV384" i="1"/>
  <c r="F384" i="1" s="1"/>
  <c r="AV385" i="1"/>
  <c r="F385" i="1" s="1"/>
  <c r="AV386" i="1"/>
  <c r="F386" i="1" s="1"/>
  <c r="AV387" i="1"/>
  <c r="F387" i="1" s="1"/>
  <c r="AV388" i="1"/>
  <c r="F388" i="1" s="1"/>
  <c r="AV389" i="1"/>
  <c r="F389" i="1" s="1"/>
  <c r="AV390" i="1"/>
  <c r="F390" i="1" s="1"/>
  <c r="AV391" i="1"/>
  <c r="F391" i="1" s="1"/>
  <c r="AV392" i="1"/>
  <c r="F392" i="1" s="1"/>
  <c r="AV393" i="1"/>
  <c r="F393" i="1" s="1"/>
  <c r="AV394" i="1"/>
  <c r="F394" i="1" s="1"/>
  <c r="AV395" i="1"/>
  <c r="F395" i="1" s="1"/>
  <c r="AV396" i="1"/>
  <c r="F396" i="1" s="1"/>
  <c r="AV397" i="1"/>
  <c r="F397" i="1" s="1"/>
  <c r="AV398" i="1"/>
  <c r="F398" i="1" s="1"/>
  <c r="AV399" i="1"/>
  <c r="F399" i="1" s="1"/>
  <c r="AV400" i="1"/>
  <c r="F400" i="1" s="1"/>
  <c r="AV401" i="1"/>
  <c r="F401" i="1" s="1"/>
  <c r="AV402" i="1"/>
  <c r="F402" i="1" s="1"/>
  <c r="AV403" i="1"/>
  <c r="F403" i="1" s="1"/>
  <c r="AV404" i="1"/>
  <c r="F404" i="1" s="1"/>
  <c r="AV405" i="1"/>
  <c r="F405" i="1" s="1"/>
  <c r="AV406" i="1"/>
  <c r="F406" i="1" s="1"/>
  <c r="AV407" i="1"/>
  <c r="F407" i="1" s="1"/>
  <c r="AV408" i="1"/>
  <c r="F408" i="1" s="1"/>
  <c r="AV409" i="1"/>
  <c r="F409" i="1" s="1"/>
  <c r="AV410" i="1"/>
  <c r="F410" i="1" s="1"/>
  <c r="AV411" i="1"/>
  <c r="F411" i="1" s="1"/>
  <c r="AV412" i="1"/>
  <c r="F412" i="1" s="1"/>
  <c r="AV413" i="1"/>
  <c r="F413" i="1" s="1"/>
  <c r="AV414" i="1"/>
  <c r="F414" i="1" s="1"/>
  <c r="AV415" i="1"/>
  <c r="F415" i="1" s="1"/>
  <c r="AV416" i="1"/>
  <c r="F416" i="1" s="1"/>
  <c r="AV417" i="1"/>
  <c r="F417" i="1" s="1"/>
  <c r="AV418" i="1"/>
  <c r="F418" i="1" s="1"/>
  <c r="AV419" i="1"/>
  <c r="F419" i="1" s="1"/>
  <c r="AV420" i="1"/>
  <c r="F420" i="1" s="1"/>
  <c r="AV421" i="1"/>
  <c r="F421" i="1" s="1"/>
  <c r="AV422" i="1"/>
  <c r="F422" i="1" s="1"/>
  <c r="AV423" i="1"/>
  <c r="F423" i="1" s="1"/>
  <c r="AV424" i="1"/>
  <c r="F424" i="1" s="1"/>
  <c r="AV425" i="1"/>
  <c r="F425" i="1" s="1"/>
  <c r="AV426" i="1"/>
  <c r="F426" i="1" s="1"/>
  <c r="AV427" i="1"/>
  <c r="F427" i="1" s="1"/>
  <c r="AV428" i="1"/>
  <c r="F428" i="1" s="1"/>
  <c r="AV429" i="1"/>
  <c r="F429" i="1" s="1"/>
  <c r="AV430" i="1"/>
  <c r="F430" i="1" s="1"/>
  <c r="AV431" i="1"/>
  <c r="F431" i="1" s="1"/>
  <c r="AV432" i="1"/>
  <c r="F432" i="1" s="1"/>
  <c r="AV433" i="1"/>
  <c r="F433" i="1" s="1"/>
  <c r="AV434" i="1"/>
  <c r="F434" i="1" s="1"/>
  <c r="AV435" i="1"/>
  <c r="F435" i="1" s="1"/>
  <c r="AV436" i="1"/>
  <c r="F436" i="1" s="1"/>
  <c r="AV437" i="1"/>
  <c r="F437" i="1" s="1"/>
  <c r="AV438" i="1"/>
  <c r="F438" i="1" s="1"/>
  <c r="AV439" i="1"/>
  <c r="F439" i="1" s="1"/>
  <c r="AV440" i="1"/>
  <c r="F440" i="1" s="1"/>
  <c r="AV441" i="1"/>
  <c r="F441" i="1" s="1"/>
  <c r="AV442" i="1"/>
  <c r="F442" i="1" s="1"/>
  <c r="AV443" i="1"/>
  <c r="F443" i="1" s="1"/>
  <c r="AV444" i="1"/>
  <c r="F444" i="1" s="1"/>
  <c r="AV445" i="1"/>
  <c r="F445" i="1" s="1"/>
  <c r="AV446" i="1"/>
  <c r="F446" i="1" s="1"/>
  <c r="AV447" i="1"/>
  <c r="F447" i="1" s="1"/>
  <c r="AV448" i="1"/>
  <c r="F448" i="1" s="1"/>
  <c r="AV449" i="1"/>
  <c r="F449" i="1" s="1"/>
  <c r="AV450" i="1"/>
  <c r="F450" i="1" s="1"/>
  <c r="AV451" i="1"/>
  <c r="F451" i="1" s="1"/>
  <c r="AV452" i="1"/>
  <c r="F452" i="1" s="1"/>
  <c r="AV453" i="1"/>
  <c r="F453" i="1" s="1"/>
  <c r="AV454" i="1"/>
  <c r="F454" i="1" s="1"/>
  <c r="AV455" i="1"/>
  <c r="F455" i="1" s="1"/>
  <c r="AV456" i="1"/>
  <c r="F456" i="1" s="1"/>
  <c r="AV457" i="1"/>
  <c r="F457" i="1" s="1"/>
  <c r="AV458" i="1"/>
  <c r="F458" i="1" s="1"/>
  <c r="AV459" i="1"/>
  <c r="F459" i="1" s="1"/>
  <c r="AV460" i="1"/>
  <c r="F460" i="1" s="1"/>
  <c r="AV461" i="1"/>
  <c r="F461" i="1" s="1"/>
  <c r="AV462" i="1"/>
  <c r="F462" i="1" s="1"/>
  <c r="AV463" i="1"/>
  <c r="F463" i="1" s="1"/>
  <c r="AV464" i="1"/>
  <c r="F464" i="1" s="1"/>
  <c r="AV465" i="1"/>
  <c r="F465" i="1" s="1"/>
  <c r="AV466" i="1"/>
  <c r="F466" i="1" s="1"/>
  <c r="AV467" i="1"/>
  <c r="F467" i="1" s="1"/>
  <c r="AV468" i="1"/>
  <c r="F468" i="1" s="1"/>
  <c r="AV469" i="1"/>
  <c r="F469" i="1" s="1"/>
  <c r="AV470" i="1"/>
  <c r="F470" i="1" s="1"/>
  <c r="AV471" i="1"/>
  <c r="F471" i="1" s="1"/>
  <c r="AV472" i="1"/>
  <c r="F472" i="1" s="1"/>
  <c r="AV473" i="1"/>
  <c r="F473" i="1" s="1"/>
  <c r="AV474" i="1"/>
  <c r="F474" i="1" s="1"/>
  <c r="AV475" i="1"/>
  <c r="F475" i="1" s="1"/>
  <c r="AV476" i="1"/>
  <c r="F476" i="1" s="1"/>
  <c r="AV477" i="1"/>
  <c r="F477" i="1" s="1"/>
  <c r="AV478" i="1"/>
  <c r="F478" i="1" s="1"/>
  <c r="AV479" i="1"/>
  <c r="F479" i="1" s="1"/>
  <c r="AV480" i="1"/>
  <c r="F480" i="1" s="1"/>
  <c r="AV481" i="1"/>
  <c r="F481" i="1" s="1"/>
  <c r="AV482" i="1"/>
  <c r="F482" i="1" s="1"/>
  <c r="AV483" i="1"/>
  <c r="F483" i="1" s="1"/>
  <c r="AV484" i="1"/>
  <c r="F484" i="1" s="1"/>
  <c r="AV485" i="1"/>
  <c r="F485" i="1" s="1"/>
  <c r="AV486" i="1"/>
  <c r="F486" i="1" s="1"/>
  <c r="AV487" i="1"/>
  <c r="F487" i="1" s="1"/>
  <c r="AV488" i="1"/>
  <c r="F488" i="1" s="1"/>
  <c r="AV489" i="1"/>
  <c r="F489" i="1" s="1"/>
  <c r="AV490" i="1"/>
  <c r="F490" i="1" s="1"/>
  <c r="AV491" i="1"/>
  <c r="F491" i="1" s="1"/>
  <c r="AV492" i="1"/>
  <c r="F492" i="1" s="1"/>
  <c r="AV493" i="1"/>
  <c r="F493" i="1" s="1"/>
  <c r="AV494" i="1"/>
  <c r="F494" i="1" s="1"/>
  <c r="AV495" i="1"/>
  <c r="F495" i="1" s="1"/>
  <c r="AV496" i="1"/>
  <c r="F496" i="1" s="1"/>
  <c r="AV497" i="1"/>
  <c r="F497" i="1" s="1"/>
  <c r="AV498" i="1"/>
  <c r="F498" i="1" s="1"/>
  <c r="AV499" i="1"/>
  <c r="F499" i="1" s="1"/>
  <c r="AV500" i="1"/>
  <c r="F500" i="1" s="1"/>
  <c r="AV501" i="1"/>
  <c r="F501" i="1" s="1"/>
  <c r="AV502" i="1"/>
  <c r="F502" i="1" s="1"/>
  <c r="AV503" i="1"/>
  <c r="F503" i="1" s="1"/>
  <c r="AV504" i="1"/>
  <c r="F504" i="1" s="1"/>
  <c r="AV505" i="1"/>
  <c r="F505" i="1" s="1"/>
  <c r="AV506" i="1"/>
  <c r="F506" i="1" s="1"/>
  <c r="AV507" i="1"/>
  <c r="F507" i="1" s="1"/>
  <c r="AV508" i="1"/>
  <c r="F508" i="1" s="1"/>
  <c r="AV509" i="1"/>
  <c r="F509" i="1" s="1"/>
  <c r="AV510" i="1"/>
  <c r="F510" i="1" s="1"/>
  <c r="AV511" i="1"/>
  <c r="F511" i="1" s="1"/>
  <c r="AV512" i="1"/>
  <c r="F512" i="1" s="1"/>
  <c r="AV513" i="1"/>
  <c r="F513" i="1" s="1"/>
  <c r="AV514" i="1"/>
  <c r="F514" i="1" s="1"/>
  <c r="AV515" i="1"/>
  <c r="F515" i="1" s="1"/>
  <c r="AV516" i="1"/>
  <c r="F516" i="1" s="1"/>
  <c r="AV517" i="1"/>
  <c r="F517" i="1" s="1"/>
  <c r="AV518" i="1"/>
  <c r="F518" i="1" s="1"/>
  <c r="AV519" i="1"/>
  <c r="F519" i="1" s="1"/>
  <c r="AV520" i="1"/>
  <c r="F520" i="1" s="1"/>
  <c r="AV521" i="1"/>
  <c r="F521" i="1" s="1"/>
  <c r="AV522" i="1"/>
  <c r="F522" i="1" s="1"/>
  <c r="AV523" i="1"/>
  <c r="F523" i="1" s="1"/>
  <c r="AV524" i="1"/>
  <c r="F524" i="1" s="1"/>
  <c r="AV525" i="1"/>
  <c r="F525" i="1" s="1"/>
  <c r="AV526" i="1"/>
  <c r="F526" i="1" s="1"/>
  <c r="AV527" i="1"/>
  <c r="F527" i="1" s="1"/>
  <c r="AV528" i="1"/>
  <c r="F528" i="1" s="1"/>
  <c r="AV529" i="1"/>
  <c r="F529" i="1" s="1"/>
  <c r="AV530" i="1"/>
  <c r="F530" i="1" s="1"/>
  <c r="AV531" i="1"/>
  <c r="F531" i="1" s="1"/>
  <c r="AV532" i="1"/>
  <c r="F532" i="1" s="1"/>
  <c r="AV533" i="1"/>
  <c r="F533" i="1" s="1"/>
  <c r="AV534" i="1"/>
  <c r="F534" i="1" s="1"/>
  <c r="AV535" i="1"/>
  <c r="F535" i="1" s="1"/>
  <c r="AV536" i="1"/>
  <c r="F536" i="1" s="1"/>
  <c r="AV537" i="1"/>
  <c r="F537" i="1" s="1"/>
  <c r="AV538" i="1"/>
  <c r="F538" i="1" s="1"/>
  <c r="AV539" i="1"/>
  <c r="F539" i="1" s="1"/>
  <c r="AV540" i="1"/>
  <c r="F540" i="1" s="1"/>
  <c r="AV541" i="1"/>
  <c r="F541" i="1" s="1"/>
  <c r="AV542" i="1"/>
  <c r="F542" i="1" s="1"/>
  <c r="AV543" i="1"/>
  <c r="F543" i="1" s="1"/>
  <c r="AV544" i="1"/>
  <c r="F544" i="1" s="1"/>
  <c r="AV545" i="1"/>
  <c r="F545" i="1" s="1"/>
  <c r="AV546" i="1"/>
  <c r="F546" i="1" s="1"/>
  <c r="AV547" i="1"/>
  <c r="F547" i="1" s="1"/>
  <c r="AV548" i="1"/>
  <c r="F548" i="1" s="1"/>
  <c r="AV549" i="1"/>
  <c r="F549" i="1" s="1"/>
  <c r="AV550" i="1"/>
  <c r="F550" i="1" s="1"/>
  <c r="AV551" i="1"/>
  <c r="F551" i="1" s="1"/>
  <c r="AV552" i="1"/>
  <c r="F552" i="1" s="1"/>
  <c r="AV553" i="1"/>
  <c r="F553" i="1" s="1"/>
  <c r="AV554" i="1"/>
  <c r="F554" i="1" s="1"/>
  <c r="AV555" i="1"/>
  <c r="F555" i="1" s="1"/>
  <c r="AV556" i="1"/>
  <c r="F556" i="1" s="1"/>
  <c r="AV557" i="1"/>
  <c r="F557" i="1" s="1"/>
  <c r="AV558" i="1"/>
  <c r="F558" i="1" s="1"/>
  <c r="AV559" i="1"/>
  <c r="F559" i="1" s="1"/>
  <c r="AV560" i="1"/>
  <c r="F560" i="1" s="1"/>
  <c r="AV561" i="1"/>
  <c r="F561" i="1" s="1"/>
  <c r="AV562" i="1"/>
  <c r="F562" i="1" s="1"/>
  <c r="AV563" i="1"/>
  <c r="F563" i="1" s="1"/>
  <c r="AV564" i="1"/>
  <c r="F564" i="1" s="1"/>
  <c r="AV565" i="1"/>
  <c r="F565" i="1" s="1"/>
  <c r="AV566" i="1"/>
  <c r="F566" i="1" s="1"/>
  <c r="AV567" i="1"/>
  <c r="F567" i="1" s="1"/>
  <c r="AV568" i="1"/>
  <c r="F568" i="1" s="1"/>
  <c r="AV569" i="1"/>
  <c r="F569" i="1" s="1"/>
  <c r="AV570" i="1"/>
  <c r="F570" i="1" s="1"/>
  <c r="AV571" i="1"/>
  <c r="F571" i="1" s="1"/>
  <c r="AV572" i="1"/>
  <c r="F572" i="1" s="1"/>
  <c r="AV573" i="1"/>
  <c r="F573" i="1" s="1"/>
  <c r="AV574" i="1"/>
  <c r="F574" i="1" s="1"/>
  <c r="AV575" i="1"/>
  <c r="F575" i="1" s="1"/>
  <c r="AV576" i="1"/>
  <c r="F576" i="1" s="1"/>
  <c r="AV577" i="1"/>
  <c r="F577" i="1" s="1"/>
  <c r="AV578" i="1"/>
  <c r="F578" i="1" s="1"/>
  <c r="AV579" i="1"/>
  <c r="F579" i="1" s="1"/>
  <c r="AV580" i="1"/>
  <c r="F580" i="1" s="1"/>
  <c r="AV581" i="1"/>
  <c r="F581" i="1" s="1"/>
  <c r="AV582" i="1"/>
  <c r="F582" i="1" s="1"/>
  <c r="AV583" i="1"/>
  <c r="F583" i="1" s="1"/>
  <c r="AV584" i="1"/>
  <c r="F584" i="1" s="1"/>
  <c r="AV585" i="1"/>
  <c r="F585" i="1" s="1"/>
  <c r="AV586" i="1"/>
  <c r="F586" i="1" s="1"/>
  <c r="AV587" i="1"/>
  <c r="F587" i="1" s="1"/>
  <c r="AV588" i="1"/>
  <c r="F588" i="1" s="1"/>
  <c r="AV589" i="1"/>
  <c r="F589" i="1" s="1"/>
  <c r="AV590" i="1"/>
  <c r="F590" i="1" s="1"/>
  <c r="AV591" i="1"/>
  <c r="F591" i="1" s="1"/>
  <c r="AV592" i="1"/>
  <c r="F592" i="1" s="1"/>
  <c r="AV593" i="1"/>
  <c r="F593" i="1" s="1"/>
  <c r="AV594" i="1"/>
  <c r="F594" i="1" s="1"/>
  <c r="AV595" i="1"/>
  <c r="F595" i="1" s="1"/>
  <c r="AV596" i="1"/>
  <c r="F596" i="1" s="1"/>
  <c r="AV597" i="1"/>
  <c r="F597" i="1" s="1"/>
  <c r="AV598" i="1"/>
  <c r="F598" i="1" s="1"/>
  <c r="AV599" i="1"/>
  <c r="F599" i="1" s="1"/>
  <c r="AV600" i="1"/>
  <c r="F600" i="1" s="1"/>
  <c r="AV601" i="1"/>
  <c r="F601" i="1" s="1"/>
  <c r="AV602" i="1"/>
  <c r="F602" i="1" s="1"/>
  <c r="AV603" i="1"/>
  <c r="F603" i="1" s="1"/>
  <c r="AV604" i="1"/>
  <c r="F604" i="1" s="1"/>
  <c r="AV605" i="1"/>
  <c r="F605" i="1" s="1"/>
  <c r="AV606" i="1"/>
  <c r="F606" i="1" s="1"/>
  <c r="AV10" i="1"/>
  <c r="F10" i="1" s="1"/>
</calcChain>
</file>

<file path=xl/sharedStrings.xml><?xml version="1.0" encoding="utf-8"?>
<sst xmlns="http://schemas.openxmlformats.org/spreadsheetml/2006/main" count="9576" uniqueCount="2930">
  <si>
    <t>qty.</t>
  </si>
  <si>
    <t>isbn</t>
  </si>
  <si>
    <t>authoreditor1_lastname</t>
  </si>
  <si>
    <t>title</t>
  </si>
  <si>
    <t>subtitle</t>
  </si>
  <si>
    <t>series_title</t>
  </si>
  <si>
    <t>recommended</t>
  </si>
  <si>
    <t>regular_price_eur_net</t>
  </si>
  <si>
    <t>cover_type</t>
  </si>
  <si>
    <t xml:space="preserve">  PART OF </t>
  </si>
  <si>
    <t>publisher name</t>
  </si>
  <si>
    <t>subject cluster</t>
  </si>
  <si>
    <t xml:space="preserve">     springer.com | palgrave.com</t>
  </si>
  <si>
    <t>discount_price_eur_net</t>
  </si>
  <si>
    <t>copyright year</t>
  </si>
  <si>
    <t>product category</t>
  </si>
  <si>
    <t>sales highlight</t>
  </si>
  <si>
    <t>discount group_scsc</t>
  </si>
  <si>
    <t>authoreditors affiliation</t>
  </si>
  <si>
    <t>authoreditors</t>
  </si>
  <si>
    <t>no_erights</t>
  </si>
  <si>
    <t>978-3-319-76242-5</t>
  </si>
  <si>
    <t>Aerospace Technology</t>
  </si>
  <si>
    <t/>
  </si>
  <si>
    <t>Biswas</t>
  </si>
  <si>
    <t>Physics of Turbulent Jet Ignition</t>
  </si>
  <si>
    <t>Mechanisms and Dynamics of Ultra-lean Combustion</t>
  </si>
  <si>
    <t>Springer Theses</t>
  </si>
  <si>
    <t>Hard cover</t>
  </si>
  <si>
    <t>Springer International Publishing</t>
  </si>
  <si>
    <t>Ph.D. Thesis</t>
  </si>
  <si>
    <t>Science (SC)</t>
  </si>
  <si>
    <t>Sayan Biswas, Purdue University, West Lafayette, IN, USA</t>
  </si>
  <si>
    <t>Sayan Biswas</t>
  </si>
  <si>
    <t>978-3-030-09440-9</t>
  </si>
  <si>
    <t>Soft cover</t>
  </si>
  <si>
    <t>978-3-319-31917-9</t>
  </si>
  <si>
    <t>Breuer</t>
  </si>
  <si>
    <t>Commercial Aircraft Composite Technology</t>
  </si>
  <si>
    <t>Graduate/advanced undergraduate textbook</t>
  </si>
  <si>
    <t>Standard (0)</t>
  </si>
  <si>
    <t>Ulf Paul Breuer, Institut für Verbundwerkstoffe GmbH, Kaiserslautern, Germany</t>
  </si>
  <si>
    <t>Ulf Paul Breuer</t>
  </si>
  <si>
    <t>978-3-319-81153-6</t>
  </si>
  <si>
    <t>978-94-007-0707-8</t>
  </si>
  <si>
    <t>x</t>
  </si>
  <si>
    <t>Collinson</t>
  </si>
  <si>
    <t>Introduction to Avionics Systems</t>
  </si>
  <si>
    <t>Springer Netherlands</t>
  </si>
  <si>
    <t>Monograph</t>
  </si>
  <si>
    <t>R.P.G. Collinson, Maidstone, Kent, UK</t>
  </si>
  <si>
    <t>R.P.G. Collinson</t>
  </si>
  <si>
    <t>978-94-007-9259-3</t>
  </si>
  <si>
    <t>978-3-662-54742-7</t>
  </si>
  <si>
    <t>Czysz</t>
  </si>
  <si>
    <t>Future Spacecraft Propulsion Systems and Integration</t>
  </si>
  <si>
    <t>Enabling Technologies for Space Exploration</t>
  </si>
  <si>
    <t>Astronautical Engineering</t>
  </si>
  <si>
    <t>Springer Berlin Heidelberg</t>
  </si>
  <si>
    <t>Paul A. Czysz, Saint Louis University, St. Louis, MS, USA; Claudio Bruno, The University of Connecticut, Storrs, CT, USA; Bernd Chudoba, The University of Texas at Arlington, Arlington, TX, USA</t>
  </si>
  <si>
    <t>Paul A. Czysz; Claudio Bruno; Bernd Chudoba</t>
  </si>
  <si>
    <t>978-3-662-57208-5</t>
  </si>
  <si>
    <t>978-3-319-09452-6</t>
  </si>
  <si>
    <t>Dowell</t>
  </si>
  <si>
    <t>A Modern Course in Aeroelasticity</t>
  </si>
  <si>
    <t>Fifth Revised and Enlarged Edition</t>
  </si>
  <si>
    <t>Solid Mechanics and Its Applications</t>
  </si>
  <si>
    <t>Earl H. Dowell, Duke University, Durham, NC, USA</t>
  </si>
  <si>
    <t>Earl H. Dowell</t>
  </si>
  <si>
    <t>978-3-319-33068-6</t>
  </si>
  <si>
    <t>978-3-642-25169-6</t>
  </si>
  <si>
    <t>Eickhoff</t>
  </si>
  <si>
    <t>Onboard Computers, Onboard Software and Satellite Operations</t>
  </si>
  <si>
    <t>An Introduction</t>
  </si>
  <si>
    <t>Springer Aerospace Technology</t>
  </si>
  <si>
    <t>Jens Eickhoff, Astrium GmbH, Friedrichshafen, Germany</t>
  </si>
  <si>
    <t>Jens Eickhoff</t>
  </si>
  <si>
    <t>978-3-662-50734-6</t>
  </si>
  <si>
    <t>978-1-4471-6794-5</t>
  </si>
  <si>
    <t>El-Sayed</t>
  </si>
  <si>
    <t>Fundamentals of Aircraft and Rocket Propulsion</t>
  </si>
  <si>
    <t>Springer London</t>
  </si>
  <si>
    <t>Worldwide</t>
  </si>
  <si>
    <t>Ahmed F. El-Sayed, Zagazig University Dept of Mechanical Engineering, Zagazig, Egypt</t>
  </si>
  <si>
    <t>Ahmed F. El-Sayed</t>
  </si>
  <si>
    <t>978-1-4471-7393-9</t>
  </si>
  <si>
    <t>978-3-319-75616-5</t>
  </si>
  <si>
    <t>Gratton</t>
  </si>
  <si>
    <t>Initial Airworthiness</t>
  </si>
  <si>
    <t>Determining the Acceptability of New Airborne Systems</t>
  </si>
  <si>
    <t>Professional book</t>
  </si>
  <si>
    <t>Guy Gratton, Cranfield University, Cranfield, UK</t>
  </si>
  <si>
    <t>Guy Gratton</t>
  </si>
  <si>
    <t>978-3-030-09279-5</t>
  </si>
  <si>
    <t>978-3-319-53996-6</t>
  </si>
  <si>
    <t>Hamel</t>
  </si>
  <si>
    <t>In-Flight Simulators and Fly-by-Wire/Light Demonstrators</t>
  </si>
  <si>
    <t>A Historical Account of International Aeronautical Research</t>
  </si>
  <si>
    <t>Peter G. Hamel, Braunschweig, Germany</t>
  </si>
  <si>
    <t>Peter G. Hamel</t>
  </si>
  <si>
    <t>978-3-319-85293-5</t>
  </si>
  <si>
    <t>978-3-662-54739-7</t>
  </si>
  <si>
    <t>Hinsch</t>
  </si>
  <si>
    <t>Industrial Aviation Management</t>
  </si>
  <si>
    <t>A Primer in European Design, Production and Maintenance Organisations</t>
  </si>
  <si>
    <t>Martin Hinsch, AeroImpulse, Hamburg, Germany</t>
  </si>
  <si>
    <t>Martin Hinsch</t>
  </si>
  <si>
    <t>978-3-319-14372-9</t>
  </si>
  <si>
    <t>Hirschel</t>
  </si>
  <si>
    <t>Basics of Aerothermodynamics</t>
  </si>
  <si>
    <t>Ernst Heinrich Hirschel, Zorneding, Germany</t>
  </si>
  <si>
    <t>Ernst Heinrich Hirschel</t>
  </si>
  <si>
    <t>978-3-319-33040-2</t>
  </si>
  <si>
    <t>978-981-13-1677-7</t>
  </si>
  <si>
    <t>Kaushik</t>
  </si>
  <si>
    <t>Theoretical and Experimental Aerodynamics</t>
  </si>
  <si>
    <t>Springer Singapore</t>
  </si>
  <si>
    <t>Mrinal Kaushik, Indian Institute of Technology Kharagpur, Kharagpur, India</t>
  </si>
  <si>
    <t>Mrinal Kaushik</t>
  </si>
  <si>
    <t>978-981-13-8121-8</t>
  </si>
  <si>
    <t>Kuklev E.A.</t>
  </si>
  <si>
    <t>Aviation System Risks and Safety</t>
  </si>
  <si>
    <t>Kuklev E.A., Saint-Petersburg, Russia; Shapkin V.S., Moscow, Russia; Filippov V.L., Moscow, Russia; Shatrakov Y.G., Saint-Petersburg, Russia</t>
  </si>
  <si>
    <t>Kuklev E.A.; Shapkin V.S.; Filippov V.L.; Shatrakov Y.G.</t>
  </si>
  <si>
    <t>978-3-319-47466-3</t>
  </si>
  <si>
    <t>L'Afflitto</t>
  </si>
  <si>
    <t>A Mathematical Perspective on Flight Dynamics and Control</t>
  </si>
  <si>
    <t>SpringerBriefs in Applied Sciences and Technology</t>
  </si>
  <si>
    <t>Brief</t>
  </si>
  <si>
    <t>Andrea L'Afflitto, The University of Oklahoma School of Aerospace and Mechanical Engin, Norman, OK, USA</t>
  </si>
  <si>
    <t>Andrea L'Afflitto</t>
  </si>
  <si>
    <t>978-3-319-22562-3</t>
  </si>
  <si>
    <t>Leve</t>
  </si>
  <si>
    <t>Spacecraft Momentum Control Systems</t>
  </si>
  <si>
    <t>Space Technology Library</t>
  </si>
  <si>
    <t>Frederick A. Leve, Air Force Research Laboratory, Kirtland A.F.B, NM, USA; Brian J. Hamilton, Honeywell, Glendale, AZ, USA; Mason A. Peck, Cornell University, Ithaca, NY, USA</t>
  </si>
  <si>
    <t>Frederick A. Leve; Brian J. Hamilton; Mason A. Peck</t>
  </si>
  <si>
    <t>978-3-319-36174-1</t>
  </si>
  <si>
    <t>978-981-10-8398-3</t>
  </si>
  <si>
    <t>Liu</t>
  </si>
  <si>
    <t xml:space="preserve">Long-Life Design and Test Technology of Typical Aircraft Structures </t>
  </si>
  <si>
    <t>Jun Liu, Northwestern Polytechnical University, Xi’an, China; Zhufeng Yue, Northwestern Polytechnical University, Xi’an, China; Xiaoliang Geng, Northwestern Polytechnical University, Xi’an, China; Shifeng Wen, Northwestern Polytechnical University, Xi’an, China; Wuzhu Yan, Northwestern Polytechnical University, Xi’an, China</t>
  </si>
  <si>
    <t>Jun Liu; Zhufeng Yue; Xiaoliang Geng; Shifeng Wen; Wuzhu Yan</t>
  </si>
  <si>
    <t>978-981-13-4140-3</t>
  </si>
  <si>
    <t>978-3-319-62135-7</t>
  </si>
  <si>
    <t>López Mejia</t>
  </si>
  <si>
    <t>Numerical Simulation of the Aerodynamics of High-Lift Configurations</t>
  </si>
  <si>
    <t>Omar Darío López Mejia, Universidad de Los Andes, Bogotá, Colombia; Jaime A. Escobar Gomez, Universidad de San Buenaventura, Bogotá, Colombia</t>
  </si>
  <si>
    <t>Omar Darío López Mejia; Jaime A. Escobar Gomez</t>
  </si>
  <si>
    <t>978-3-030-09671-7</t>
  </si>
  <si>
    <t>978-3-319-75093-4</t>
  </si>
  <si>
    <t>Madry</t>
  </si>
  <si>
    <t>Innovative Design, Manufacturing and Testing of Small Satellites</t>
  </si>
  <si>
    <t>Scott Madry, University of North Carolina, Chapel Hill, NC, USA; Peter Martinez, University of Cape Town, Cape Town, South Africa; Rene Laufer, Baylor University, Waco, TX, USA</t>
  </si>
  <si>
    <t>Scott Madry; Peter Martinez; Rene Laufer</t>
  </si>
  <si>
    <t>978-3-030-09148-4</t>
  </si>
  <si>
    <t>978-3-319-92942-2</t>
  </si>
  <si>
    <t>Montomoli</t>
  </si>
  <si>
    <t>Uncertainty Quantification in Computational Fluid Dynamics and Aircraft Engines</t>
  </si>
  <si>
    <t>Francesco Montomoli, Imperial College of London, London, UK</t>
  </si>
  <si>
    <t>Francesco Montomoli</t>
  </si>
  <si>
    <t>978-3-030-06552-2</t>
  </si>
  <si>
    <t>978-981-10-8720-2</t>
  </si>
  <si>
    <t>Ng</t>
  </si>
  <si>
    <t>Flight Systems and Control</t>
  </si>
  <si>
    <t>A Practical Approach</t>
  </si>
  <si>
    <t>Tian Seng Ng, Nanyang Technological University School of Mechanical and Aerospace Engineering, Singapore, Singapore</t>
  </si>
  <si>
    <t>Tian Seng Ng</t>
  </si>
  <si>
    <t>978-981-13-4223-3</t>
  </si>
  <si>
    <t>978-1-4419-0876-6</t>
  </si>
  <si>
    <t>O'Brien</t>
  </si>
  <si>
    <t>The Apollo Guidance Computer</t>
  </si>
  <si>
    <t>Architecture and Operation</t>
  </si>
  <si>
    <t>Space Exploration</t>
  </si>
  <si>
    <t>Praxis</t>
  </si>
  <si>
    <t>Popular science</t>
  </si>
  <si>
    <t>Frank O'Brien, West Windsor, NJ, USA</t>
  </si>
  <si>
    <t>Frank O'Brien</t>
  </si>
  <si>
    <t>978-3-030-15280-2</t>
  </si>
  <si>
    <t>Pelton</t>
  </si>
  <si>
    <t>Space 2.0</t>
  </si>
  <si>
    <t>Revolutionary Advances in the Space Industry</t>
  </si>
  <si>
    <t>Joseph N. Pelton, International Association for the Advancement of Space Safety, Arlington, VA, USA</t>
  </si>
  <si>
    <t>Joseph N. Pelton</t>
  </si>
  <si>
    <t>978-981-10-2133-6</t>
  </si>
  <si>
    <t>Prasad</t>
  </si>
  <si>
    <t xml:space="preserve">Aerospace Materials and Material Technologies </t>
  </si>
  <si>
    <t>Volume 1: Aerospace Materials</t>
  </si>
  <si>
    <t>Indian Institute of Metals Series</t>
  </si>
  <si>
    <t>N. Eswara Prasad, Defence Materials and Stores R&amp;D Establishment, Kanpur; R. J. H. Wanhill, Independent Consultant, Emmeloord, The Netherlands</t>
  </si>
  <si>
    <t>N. Eswara Prasad; R. J. H. Wanhill</t>
  </si>
  <si>
    <t>978-981-10-9537-5</t>
  </si>
  <si>
    <t>978-981-10-2142-8</t>
  </si>
  <si>
    <t>Volume 2: Aerospace Material Technologies</t>
  </si>
  <si>
    <t>N. Eswara Prasad, Defence Materials and Stores R&amp;D Establishment, Kanpur, India; R.J.H. Wanhill, Independent Consultant, KL Emmeloord, The Netherlands</t>
  </si>
  <si>
    <t>N. Eswara Prasad; R.J.H. Wanhill</t>
  </si>
  <si>
    <t>978-981-10-9540-5</t>
  </si>
  <si>
    <t>978-3-7091-1879-5</t>
  </si>
  <si>
    <t>Schmitt</t>
  </si>
  <si>
    <t>Air Transport System</t>
  </si>
  <si>
    <t>Springer Vienna</t>
  </si>
  <si>
    <t>Dieter Schmitt, ARTS-DS Aeronautical Reserach &amp; Technology Service, Frankfurt/Main, Germany; Volker Gollnick, Institute for Air Transportation Systems, Hamburg, Germany</t>
  </si>
  <si>
    <t>Dieter Schmitt; Volker Gollnick</t>
  </si>
  <si>
    <t>978-3-7091-1971-6</t>
  </si>
  <si>
    <t>978-3-319-68314-0</t>
  </si>
  <si>
    <t>Sebestyen</t>
  </si>
  <si>
    <t>Low Earth Orbit Satellite Design</t>
  </si>
  <si>
    <t>George Sebestyen, McLean, VA, USA; Steve Fujikawa, Crofton, MD, USA; Nicholas Galassi, Bethesda, MD, USA; Alex Chuchra, Arnold, MD, USA</t>
  </si>
  <si>
    <t>George Sebestyen; Steve Fujikawa; Nicholas Galassi; Alex Chuchra</t>
  </si>
  <si>
    <t>978-3-319-88579-7</t>
  </si>
  <si>
    <t>978-1-4614-5513-4</t>
  </si>
  <si>
    <t>Seedhouse</t>
  </si>
  <si>
    <t>SpaceX</t>
  </si>
  <si>
    <t>Making Commercial Spaceflight a Reality</t>
  </si>
  <si>
    <t>Springer New York</t>
  </si>
  <si>
    <t>Erik Seedhouse, Milton, ON, Canada</t>
  </si>
  <si>
    <t>Erik Seedhouse</t>
  </si>
  <si>
    <t>978-3-319-03484-3</t>
  </si>
  <si>
    <t>Suborbital</t>
  </si>
  <si>
    <t>Industry at the Edge of Space</t>
  </si>
  <si>
    <t>978-3-319-26110-2</t>
  </si>
  <si>
    <t>XCOR, Developing the Next Generation Spaceplane</t>
  </si>
  <si>
    <t>Erik Seedhouse, Embry-Riddle Aeronautical University, Daytona Beach, FL, USA</t>
  </si>
  <si>
    <t>978-3-030-03522-8</t>
  </si>
  <si>
    <t>Seung</t>
  </si>
  <si>
    <t>Self-Induced Fault of a Hydraulic Servo Valve</t>
  </si>
  <si>
    <t xml:space="preserve">A Possible Cause for Hidden Malfunction of Aircraft’s Systems </t>
  </si>
  <si>
    <t>Taehun Seung, Ockenfels, Germany</t>
  </si>
  <si>
    <t>Taehun Seung</t>
  </si>
  <si>
    <t>978-3-319-23629-2</t>
  </si>
  <si>
    <t>Sharman</t>
  </si>
  <si>
    <t>Aviation Turbulence</t>
  </si>
  <si>
    <t>Processes, Detection, Prediction</t>
  </si>
  <si>
    <t>Robert Sharman, National Center for Atmospheric Research, Boulder, CO, USA; Todd Lane, The University of Melbourne, Melbourne, VIC, Australia</t>
  </si>
  <si>
    <t>Robert Sharman; Todd Lane</t>
  </si>
  <si>
    <t>978-3-319-79513-3</t>
  </si>
  <si>
    <t>978-981-13-7200-1</t>
  </si>
  <si>
    <t>Skrypnik</t>
  </si>
  <si>
    <t>Radio Navigation Systems for Airports and Airways</t>
  </si>
  <si>
    <t>Oleg Nicolaevich Skrypnik, Moscow State Technical University of Civil Aviation, Irkutsk, Russia</t>
  </si>
  <si>
    <t>Oleg Nicolaevich Skrypnik</t>
  </si>
  <si>
    <t>978-981-10-8711-0</t>
  </si>
  <si>
    <t>Song</t>
  </si>
  <si>
    <t>The Test and Launch Control Technology for Launch Vehicles</t>
  </si>
  <si>
    <t>Zhengyu Song, China Academy of Launch Vehicle Technology, Beijing, China</t>
  </si>
  <si>
    <t>Zhengyu Song</t>
  </si>
  <si>
    <t>978-981-13-4221-9</t>
  </si>
  <si>
    <t>978-81-322-2531-7</t>
  </si>
  <si>
    <t>Suresh</t>
  </si>
  <si>
    <t>Integrated Design for Space Transportation System</t>
  </si>
  <si>
    <t>Springer India</t>
  </si>
  <si>
    <t>B.N. Suresh, Indian Space Research Organisation, Bangalore, India; K. Sivan, Indian Space Research Organisation, Bangalore, India</t>
  </si>
  <si>
    <t>B.N. Suresh; K. Sivan</t>
  </si>
  <si>
    <t>978-81-322-3466-1</t>
  </si>
  <si>
    <t>978-3-319-70189-9</t>
  </si>
  <si>
    <t>Tavares</t>
  </si>
  <si>
    <t>Damage Tolerance of Metallic Aircraft Structures</t>
  </si>
  <si>
    <t>Materials and Numerical Modelling</t>
  </si>
  <si>
    <t>SpringerBriefs in Computational Mechanics</t>
  </si>
  <si>
    <t>Rest of World</t>
  </si>
  <si>
    <t>Sérgio M. O. Tavares, Universidade do Porto, Porto, Portugal; Paulo M. S. T. de Castro, Universidade do Porto, Porto, Portugal</t>
  </si>
  <si>
    <t>Sérgio M. O. Tavares; Paulo M. S. T. de Castro</t>
  </si>
  <si>
    <t>978-3-319-30020-7</t>
  </si>
  <si>
    <t>Tewari</t>
  </si>
  <si>
    <t>Basic Flight Mechanics</t>
  </si>
  <si>
    <t>A Simple Approach Without Equations</t>
  </si>
  <si>
    <t>Ashish Tewari, Indian Institute of Technology, Kanpur, India</t>
  </si>
  <si>
    <t>Ashish Tewari</t>
  </si>
  <si>
    <t>978-3-319-80706-5</t>
  </si>
  <si>
    <t>978-1-4020-8663-2</t>
  </si>
  <si>
    <t>Torenbeek</t>
  </si>
  <si>
    <t>Flight Physics</t>
  </si>
  <si>
    <t>Essentials of Aeronautical Disciplines and Technology, with Historical Notes</t>
  </si>
  <si>
    <t>E. Torenbeek, Delft, Netherlands; H. Wittenberg, Dordrecht, Netherlands</t>
  </si>
  <si>
    <t>E. Torenbeek; H. Wittenberg</t>
  </si>
  <si>
    <t>978-94-007-9060-5</t>
  </si>
  <si>
    <t>978-3-540-69202-7</t>
  </si>
  <si>
    <t>Turner</t>
  </si>
  <si>
    <t>Rocket and Spacecraft Propulsion</t>
  </si>
  <si>
    <t>Principles, Practice and New Developments</t>
  </si>
  <si>
    <t>Martin J. L. Turner, University of Leicester Dept. Physics &amp; Astronomy, Leicester, UK</t>
  </si>
  <si>
    <t>Martin J. L. Turner</t>
  </si>
  <si>
    <t>978-3-642-08869-8</t>
  </si>
  <si>
    <t>978-3-7091-1802-3</t>
  </si>
  <si>
    <t>Uhlig</t>
  </si>
  <si>
    <t>Spacecraft Operations</t>
  </si>
  <si>
    <t>Thomas Uhlig, German Aerospace Center DLR, Wessling, Germany; Florian Sellmaier, German Aerospace Center DLR, Wessling, Germany; Michael Schmidhuber, German Aerospace Center DLR, Wessling, Germany</t>
  </si>
  <si>
    <t>Thomas Uhlig; Florian Sellmaier; Michael Schmidhuber</t>
  </si>
  <si>
    <t>978-3-7091-4848-8</t>
  </si>
  <si>
    <t>978-0-387-76555-6</t>
  </si>
  <si>
    <t>van Pelt</t>
  </si>
  <si>
    <t>Space Tethers and Space Elevators</t>
  </si>
  <si>
    <t>Springer Trade (T)</t>
  </si>
  <si>
    <t>Michel van Pelt, Leiden, Netherlands</t>
  </si>
  <si>
    <t>Michel van Pelt</t>
  </si>
  <si>
    <t>978-1-4939-0198-2</t>
  </si>
  <si>
    <t>978-94-024-1673-2</t>
  </si>
  <si>
    <t>Wanhill</t>
  </si>
  <si>
    <t>Fatigue Crack Growth Failure and Lifing Analyses for Metallic Aircraft Structures and Components</t>
  </si>
  <si>
    <t>Russell Wanhill, Emmeloord, The Netherlands; Simon Barter, DST Group, Melbourne, , Australia; Loris Molent, DST Group, Melbourne, , Australia</t>
  </si>
  <si>
    <t>Russell Wanhill; Simon Barter; Loris Molent</t>
  </si>
  <si>
    <t>978-3-319-78216-4</t>
  </si>
  <si>
    <t>Yakimov</t>
  </si>
  <si>
    <t>Thermal Protection Modeling of Hypersonic Flying Apparatus</t>
  </si>
  <si>
    <t>Innovation and Discovery in Russian Science and Engineering</t>
  </si>
  <si>
    <t>A.S. Yakimov, Tomsk State University, Tomsk, Russia</t>
  </si>
  <si>
    <t>A.S. Yakimov</t>
  </si>
  <si>
    <t>978-3-030-08645-9</t>
  </si>
  <si>
    <t>978-981-13-6129-6</t>
  </si>
  <si>
    <t>Yuan</t>
  </si>
  <si>
    <t>Low Energy Flight: Orbital Dynamics and Mission Trajectory Design</t>
  </si>
  <si>
    <t>Jianping Yuan, Northwestern Polytechnical University, Xi'an, China; Yu Cheng, Northwestern Polytechnical University, Xi'an, China; Jinglang Feng, Nanjing University, Nanjing, China; Chong Sun, Northwestern Polytechnical University, Xi'an, China</t>
  </si>
  <si>
    <t>Jianping Yuan; Yu Cheng; Jinglang Feng; Chong Sun</t>
  </si>
  <si>
    <t>978-3-658-25146-8</t>
  </si>
  <si>
    <t>Automotive Engineering</t>
  </si>
  <si>
    <t>Abu Mohareb</t>
  </si>
  <si>
    <t>Efficiency Enhanced DC-DC Converter Using Dynamic Inductor Control</t>
  </si>
  <si>
    <t>Wissenschaftliche Reihe Fahrzeugtechnik Universität Stuttgart</t>
  </si>
  <si>
    <t>Springer Fachmedien Wiesbaden</t>
  </si>
  <si>
    <t>Omar Abu Mohareb, University of Stuttgart, Stuttgart, Germany</t>
  </si>
  <si>
    <t>Omar Abu Mohareb</t>
  </si>
  <si>
    <t>978-3-319-72436-2</t>
  </si>
  <si>
    <t>Barton</t>
  </si>
  <si>
    <t xml:space="preserve">Automotive Chassis Engineering </t>
  </si>
  <si>
    <t>David C Barton, University of Leeds, Leeds, UK; John D Fieldhouse, University of Leeds, Leeds, UK</t>
  </si>
  <si>
    <t>David C Barton; John D Fieldhouse</t>
  </si>
  <si>
    <t>978-3-030-10200-5</t>
  </si>
  <si>
    <t>978-3-658-15417-2</t>
  </si>
  <si>
    <t>Bengler</t>
  </si>
  <si>
    <t>UR:BAN Human Factors in Traffic</t>
  </si>
  <si>
    <t>Approaches for Safe, Efficient and Stress-free Urban Traffic</t>
  </si>
  <si>
    <t>ATZ/MTZ-Fachbuch</t>
  </si>
  <si>
    <t>Klaus Bengler, Technische Universität München, Garching, Germany; Julia Drüke, Volkswagen Aktiengesellschaft, Wolfsburg, Germany; Silja Hoffmann, TU München, München, Germany; Dietrich Manstetten, Robert Bosch GmbH, Stuttgart, Germany; Alexandra Neukum, Würzburger Institut für Verkehrswissenschaften, Veitshöchheim, Germany</t>
  </si>
  <si>
    <t>Klaus Bengler; Julia Drüke; Silja Hoffmann; Dietrich Manstetten; Alexandra Neukum</t>
  </si>
  <si>
    <t>978-3-658-21515-6</t>
  </si>
  <si>
    <t>978-3-319-17484-6</t>
  </si>
  <si>
    <t>Bergmiller</t>
  </si>
  <si>
    <t>Towards Functional Safety in Drive-by-Wire Vehicles</t>
  </si>
  <si>
    <t>Peter Johannes Bergmiller, TU Braunschweig, Braunschweig, Germany</t>
  </si>
  <si>
    <t>Peter Johannes Bergmiller</t>
  </si>
  <si>
    <t>978-3-319-36893-1</t>
  </si>
  <si>
    <t>978-3-8348-0421-1</t>
  </si>
  <si>
    <t>Berns</t>
  </si>
  <si>
    <t>Autonomous Land Vehicles</t>
  </si>
  <si>
    <t>Steps towards Service Robots</t>
  </si>
  <si>
    <t>Vieweg+Teubner Verlag</t>
  </si>
  <si>
    <t>German textbook</t>
  </si>
  <si>
    <t>Karsten Berns, Kaiserslautern, Germany; Ewald Puttkamer, Kaiserslautern, Germany</t>
  </si>
  <si>
    <t>Karsten Berns; Ewald Puttkamer</t>
  </si>
  <si>
    <t>978-0-85729-135-6</t>
  </si>
  <si>
    <t>Corbo</t>
  </si>
  <si>
    <t>Hydrogen Fuel Cells for Road Vehicles</t>
  </si>
  <si>
    <t>Green Energy and Technology</t>
  </si>
  <si>
    <t>Pasquale Corbo, CNR Napoli Istituto Motori, Napoli, Italy; Fortunato Migliardini, CNR Napoli Istituto Motori, Napoli, Italy; Ottorino Veneri, CNR Napoli Istituto Motori, Napoli, Italy</t>
  </si>
  <si>
    <t>Pasquale Corbo; Fortunato Migliardini; Ottorino Veneri</t>
  </si>
  <si>
    <t>978-1-4471-2627-0</t>
  </si>
  <si>
    <t>978-3-658-24874-1</t>
  </si>
  <si>
    <t>Fandakov</t>
  </si>
  <si>
    <t>A Phenomenological Knock Model for the Development of Future Engine Concepts</t>
  </si>
  <si>
    <t>Alexander Fandakov, Universität Stuttgart, Stuttgart, Germany</t>
  </si>
  <si>
    <t>Alexander Fandakov</t>
  </si>
  <si>
    <t>978-3-319-05262-5</t>
  </si>
  <si>
    <t>Fischer</t>
  </si>
  <si>
    <t>The Automotive Transmission Book</t>
  </si>
  <si>
    <t>Powertrain</t>
  </si>
  <si>
    <t>Robert Fischer, AVL List GmbH, Graz, Austria; Ferit Küçükay, Technical University  Braunschweig, Braunschweig, Germany; Gunter Jürgens, Technical University Graz, Graz, Austria; Rolf Najork, Heraeus Holding GmbH, Hanau, Germany; Burkhard Pollak, Pi3 GmbH, Weinheim, Germany</t>
  </si>
  <si>
    <t>Robert Fischer; Ferit Küçükay; Gunter Jürgens; Rolf Najork; Burkhard Pollak</t>
  </si>
  <si>
    <t>978-3-319-37937-1</t>
  </si>
  <si>
    <t>978-3-319-55371-9</t>
  </si>
  <si>
    <t>Fossen</t>
  </si>
  <si>
    <t>Sensing and Control for Autonomous Vehicles</t>
  </si>
  <si>
    <t>Applications to Land, Water and Air Vehicles</t>
  </si>
  <si>
    <t>Lecture Notes in Control and Information Sciences</t>
  </si>
  <si>
    <t>Thor I. Fossen, Norwegian University of Science and Technology (NTNU), Trondheim, Norway; Kristin Y. Pettersen, Norwegian University of Science and Technology (NTNU), Trondheim, Norway; Henk Nijmeijer, Eindhoven University of Technology (TuE), Eindhoven, The Netherlands</t>
  </si>
  <si>
    <t>Thor I. Fossen; Kristin Y. Pettersen; Henk Nijmeijer</t>
  </si>
  <si>
    <t>978-3-319-85642-1</t>
  </si>
  <si>
    <t>978-3-319-24053-4</t>
  </si>
  <si>
    <t>Fuchs</t>
  </si>
  <si>
    <t>Automotive NVH Technology</t>
  </si>
  <si>
    <t>Automotive Engineering : Simulation and Validation Methods</t>
  </si>
  <si>
    <t>Anton Fuchs, Virtual Vehicle Research Center, Graz, Austria; Eugenius Nijman, Virtual Vehicle Research Center, Graz, Austria; Hans-Herwig Priebsch, Virtual Vehicle Research Center, Graz, Austria</t>
  </si>
  <si>
    <t>Anton Fuchs; Eugenius Nijman; Hans-Herwig Priebsch</t>
  </si>
  <si>
    <t>978-1-4020-8674-8</t>
  </si>
  <si>
    <t>Genta</t>
  </si>
  <si>
    <t>The Automotive Chassis</t>
  </si>
  <si>
    <t>Volume 1: Components Design</t>
  </si>
  <si>
    <t>Mechanical Engineering Series</t>
  </si>
  <si>
    <t>Giancarlo Genta, Politecnico di Torino Dipto. Meccanica, Torino, Italy; L. Morello, Villarbasse, Italy</t>
  </si>
  <si>
    <t>Giancarlo Genta; L. Morello</t>
  </si>
  <si>
    <t>978-94-007-8947-0</t>
  </si>
  <si>
    <t>978-1-4020-8673-1</t>
  </si>
  <si>
    <t>Volume 2: System Design</t>
  </si>
  <si>
    <t>978-94-024-0484-5</t>
  </si>
  <si>
    <t>978-94-007-8551-9</t>
  </si>
  <si>
    <t>The Motor Car</t>
  </si>
  <si>
    <t>Past, Present and Future</t>
  </si>
  <si>
    <t>Giancarlo Genta, Politecnico di Torino, Torino, Italy; Lorenzo Morello, Politecnico di Torino, Torino, Italy; Francesco Cavallino, Politecnico di Torino, Torino, Italy; Luigi Filtri, Politecnico di Torino, Torino, Italy</t>
  </si>
  <si>
    <t>Giancarlo Genta; Lorenzo Morello; Francesco Cavallino; Luigi Filtri</t>
  </si>
  <si>
    <t>978-94-017-7955-5</t>
  </si>
  <si>
    <t>978-94-007-7592-3</t>
  </si>
  <si>
    <t>Gobetto</t>
  </si>
  <si>
    <t>Operations Management in Automotive Industries</t>
  </si>
  <si>
    <t>From Industrial Strategies to Production Resources Management, Through the Industrialization Process and Supply Chain to Pursue Value Creation</t>
  </si>
  <si>
    <t>Springer Series in Advanced Manufacturing</t>
  </si>
  <si>
    <t>Marco Gobetto, FIAT Sepin S.cp.A. and Politecnico of Turin, Turin, Italy</t>
  </si>
  <si>
    <t>Marco Gobetto</t>
  </si>
  <si>
    <t>978-94-024-0139-4</t>
  </si>
  <si>
    <t>978-3-319-73219-0</t>
  </si>
  <si>
    <t>Guiggiani</t>
  </si>
  <si>
    <t>The Science of Vehicle Dynamics</t>
  </si>
  <si>
    <t>Handling, Braking, and Ride of Road and Race Cars</t>
  </si>
  <si>
    <t>Massimo Guiggiani, Università di Pisa, Pisa, Italy</t>
  </si>
  <si>
    <t>Massimo Guiggiani</t>
  </si>
  <si>
    <t>978-3-030-10335-4</t>
  </si>
  <si>
    <t>978-3-642-10774-0</t>
  </si>
  <si>
    <t>Guzzella</t>
  </si>
  <si>
    <t>Introduction to Modeling and Control of Internal Combustion Engine Systems</t>
  </si>
  <si>
    <t>Lino Guzzella, ETH Zürich MLK, Zürich, Switzerland; Christopher Onder, ETH Zürich MLK, Zürich, Switzerland</t>
  </si>
  <si>
    <t>Lino Guzzella; Christopher Onder</t>
  </si>
  <si>
    <t>978-3-642-42470-0</t>
  </si>
  <si>
    <t>978-3-642-35912-5</t>
  </si>
  <si>
    <t>Vehicle Propulsion Systems</t>
  </si>
  <si>
    <t>Introduction to Modeling and Optimization</t>
  </si>
  <si>
    <t>Lino Guzzella, ETH Zürich MLK, Zürich, Switzerland; Antonio Sciarretta, IFP Energies Nouvelles, Rueil-Malmaison, France</t>
  </si>
  <si>
    <t>Lino Guzzella; Antonio Sciarretta</t>
  </si>
  <si>
    <t>978-3-642-43847-9</t>
  </si>
  <si>
    <t>978-3-319-05448-3</t>
  </si>
  <si>
    <t>Harrer</t>
  </si>
  <si>
    <t>Steering Handbook</t>
  </si>
  <si>
    <t>Manfred Harrer, Weissach, Germany; Peter Pfeffer, Munich University of Applied Science, Munich, Germany</t>
  </si>
  <si>
    <t>Manfred Harrer; Peter Pfeffer</t>
  </si>
  <si>
    <t>978-3-8348-0994-0</t>
  </si>
  <si>
    <t>Heißing</t>
  </si>
  <si>
    <t>Chassis Handbook</t>
  </si>
  <si>
    <t>Fundamentals, Driving Dynamics, Components, Mechatronics, Perspectives</t>
  </si>
  <si>
    <t>Handbook</t>
  </si>
  <si>
    <t>Bernhard Heißing, Technische Universität München, Garching, Germany; Metin Ersoy, Walluf, Germany</t>
  </si>
  <si>
    <t>Bernhard Heißing; Metin Ersoy</t>
  </si>
  <si>
    <t>978-3-663-20519-7</t>
  </si>
  <si>
    <t>978-3-7091-1858-0</t>
  </si>
  <si>
    <t>Hoag</t>
  </si>
  <si>
    <t>Vehicular Engine Design</t>
  </si>
  <si>
    <t>Kevin Hoag, Southwest Research Institute, San Antonio, TX, USA; Brian Dondlinger, Milwaukee, WI, USA</t>
  </si>
  <si>
    <t>Kevin Hoag; Brian Dondlinger</t>
  </si>
  <si>
    <t>978-3-7091-1906-8</t>
  </si>
  <si>
    <t>978-3-662-49466-0</t>
  </si>
  <si>
    <t>Isermann</t>
  </si>
  <si>
    <t>Combustion Engine Diagnosis</t>
  </si>
  <si>
    <t>Model-based Condition Monitoring of Gasoline and Diesel Engines and their Components</t>
  </si>
  <si>
    <t>Rolf Isermann, Technische Universität Darmstadt, Darmstadt, Germany</t>
  </si>
  <si>
    <t>Rolf Isermann</t>
  </si>
  <si>
    <t>978-3-662-58619-8</t>
  </si>
  <si>
    <t>978-3-030-13060-2</t>
  </si>
  <si>
    <t>Jazar</t>
  </si>
  <si>
    <t>Advanced Vehicle Dynamics</t>
  </si>
  <si>
    <t>Reza N. Jazar, RMIT University, Melbourne, VIC, Australia</t>
  </si>
  <si>
    <t>Reza N. Jazar</t>
  </si>
  <si>
    <t>978-3-319-53440-4</t>
  </si>
  <si>
    <t>Vehicle Dynamics</t>
  </si>
  <si>
    <t>Theory and Application</t>
  </si>
  <si>
    <t>978-3-319-85155-6</t>
  </si>
  <si>
    <t>978-981-10-5477-8</t>
  </si>
  <si>
    <t>Kashem</t>
  </si>
  <si>
    <t>Vehicle Suspension Systems and Electromagnetic Dampers</t>
  </si>
  <si>
    <t>Springer Tracts in Mechanical Engineering</t>
  </si>
  <si>
    <t>Saad Kashem, Swinburne University of Technology Sarawak, Kuching, Malaysia; Romesh Nagarajah, Swinburne University of Technology, Melbourne, VIC, Australia; Mehran Ektesabi, Swinburne University of Technology, Melbourne, VIC, Australia</t>
  </si>
  <si>
    <t>Saad Kashem; Romesh Nagarajah; Mehran Ektesabi</t>
  </si>
  <si>
    <t>978-981-13-5407-6</t>
  </si>
  <si>
    <t>978-3-319-50117-8</t>
  </si>
  <si>
    <t>Leister</t>
  </si>
  <si>
    <t>Passenger Car Tires and Wheels</t>
  </si>
  <si>
    <t>Development - Manufacturing - Application</t>
  </si>
  <si>
    <t>Günter Leister, Schwaigern, Germany</t>
  </si>
  <si>
    <t>Günter Leister</t>
  </si>
  <si>
    <t>978-3-030-09592-5</t>
  </si>
  <si>
    <t>978-3-319-79007-7</t>
  </si>
  <si>
    <t>Lugner</t>
  </si>
  <si>
    <t>Vehicle Dynamics of Modern Passenger Cars</t>
  </si>
  <si>
    <t>CISM International Centre for Mechanical Sciences</t>
  </si>
  <si>
    <t>HD Jahrbücher,Kommissionstitel,AV-Medien ©</t>
  </si>
  <si>
    <t>Peter Lugner, TU Wien, Vienna, Austria</t>
  </si>
  <si>
    <t>Peter Lugner</t>
  </si>
  <si>
    <t>978-3-030-07703-7</t>
  </si>
  <si>
    <t>978-3-658-10033-9</t>
  </si>
  <si>
    <t>Mahle GmbH</t>
  </si>
  <si>
    <t>Cylinder components</t>
  </si>
  <si>
    <t>Properties, applications, materials</t>
  </si>
  <si>
    <t>Mahle GmbH, Mahle GmbH, Stuttgart, Germany</t>
  </si>
  <si>
    <t>978-3-658-21508-8</t>
  </si>
  <si>
    <t>978-3-658-09940-4</t>
  </si>
  <si>
    <t>Pistons and engine testing</t>
  </si>
  <si>
    <t>978-3-658-21507-1</t>
  </si>
  <si>
    <t>978-3-642-44776-1</t>
  </si>
  <si>
    <t>Mollenhauer</t>
  </si>
  <si>
    <t>Handbook of Diesel Engines</t>
  </si>
  <si>
    <t>Klaus Mollenhauer, Berlin, Germany; Helmut Tschöke, Otto-von-Guericke-Universität Abt. IMKO, Magdeburg, Germany</t>
  </si>
  <si>
    <t>Klaus Mollenhauer; Helmut Tschöke</t>
  </si>
  <si>
    <t>978-94-007-0512-8</t>
  </si>
  <si>
    <t>Morello</t>
  </si>
  <si>
    <t>The Automotive Body</t>
  </si>
  <si>
    <t>Volume I: Components Design</t>
  </si>
  <si>
    <t>L. Morello, Villarbasse, Italy; Lorenzo Rosti Rossini, Milan, Italy; Giuseppe Pia, Torino, Italy; Andrea Tonoli, Avigliana (TO), Italy</t>
  </si>
  <si>
    <t>L. Morello; Lorenzo Rosti Rossini; Giuseppe Pia; Andrea Tonoli</t>
  </si>
  <si>
    <t>978-94-007-3472-2</t>
  </si>
  <si>
    <t>978-94-007-0515-9</t>
  </si>
  <si>
    <t>Volume II: System Design</t>
  </si>
  <si>
    <t>978-94-007-9220-3</t>
  </si>
  <si>
    <t>978-3-642-16213-8</t>
  </si>
  <si>
    <t>Naunheimer</t>
  </si>
  <si>
    <t>Automotive Transmissions</t>
  </si>
  <si>
    <t>Fundamentals, Selection, Design and Application</t>
  </si>
  <si>
    <t>Harald Naunheimer, ZF Friedrichshafen AG, Friedrichshafen, Germany; Bernd Bertsche, Universität Stuttgart, Stuttgart, Germany; Joachim Ryborz, ZF Friedrichshafen AG, Friedrichshafen, Germany; Wolfgang Novak, Daimler AG, Stuttgart, Germany</t>
  </si>
  <si>
    <t>Harald Naunheimer; Bernd Bertsche; Joachim Ryborz; Wolfgang Novak</t>
  </si>
  <si>
    <t>978-3-642-42256-0</t>
  </si>
  <si>
    <t>978-3-319-17643-7</t>
  </si>
  <si>
    <t>Nguyen-Schäfer</t>
  </si>
  <si>
    <t>Rotordynamics of Automotive Turbochargers</t>
  </si>
  <si>
    <t>Hung Nguyen-Schäfer, EM-motive GmbH, Ludwigsburg, Germany</t>
  </si>
  <si>
    <t>Hung Nguyen-Schäfer</t>
  </si>
  <si>
    <t>978-3-319-34262-7</t>
  </si>
  <si>
    <t>978-3-319-26304-5</t>
  </si>
  <si>
    <t>Nikowitz</t>
  </si>
  <si>
    <t>Advanced Hybrid and Electric Vehicles</t>
  </si>
  <si>
    <t>System Optimization and Vehicle Integration</t>
  </si>
  <si>
    <t>Lecture Notes in Mobility</t>
  </si>
  <si>
    <t>Contributed volume</t>
  </si>
  <si>
    <t>Michael Nikowitz, A3PS - Austrian Association for Advanced Propulsion Systems, Wien, Austria</t>
  </si>
  <si>
    <t>Michael Nikowitz</t>
  </si>
  <si>
    <t>978-3-319-79926-1</t>
  </si>
  <si>
    <t>978-3-319-29441-4</t>
  </si>
  <si>
    <t>Panda</t>
  </si>
  <si>
    <t>Monitoring and Evaluation of Production Processes</t>
  </si>
  <si>
    <t>An Analysis of the Automotive Industry</t>
  </si>
  <si>
    <t>Anton Panda, Technical University of Košice, with seat in Prešov, Slovakia; Jozef Jurko, Technical University of Košice, with seat in Prešov, Slovakia; Iveta Pandová, Technical University of Košice, with seat in Prešov, Slovakia</t>
  </si>
  <si>
    <t>Anton Panda; Jozef Jurko; Iveta Pandová</t>
  </si>
  <si>
    <t>978-3-319-80574-0</t>
  </si>
  <si>
    <t>978-3-319-32133-2</t>
  </si>
  <si>
    <t>Paulweber</t>
  </si>
  <si>
    <t>Powertrain Instrumentation and Test Systems</t>
  </si>
  <si>
    <t>Development – Hybridization – Electrification</t>
  </si>
  <si>
    <t>Michael Paulweber, AVL List GmbH, Graz, Austria; Klaus Lebert, University of Applied Sciences, Kiel, Germany</t>
  </si>
  <si>
    <t>Michael Paulweber; Klaus Lebert</t>
  </si>
  <si>
    <t>978-3-319-81205-2</t>
  </si>
  <si>
    <t>978-3-319-33360-1</t>
  </si>
  <si>
    <t>Ross</t>
  </si>
  <si>
    <t>Functional Safety for Road Vehicles</t>
  </si>
  <si>
    <t>New Challenges and Solutions for E-mobility and Automated Driving</t>
  </si>
  <si>
    <t>Hans-Leo Ross, Lorsch, Germany</t>
  </si>
  <si>
    <t>Hans-Leo Ross</t>
  </si>
  <si>
    <t>978-3-319-81494-0</t>
  </si>
  <si>
    <t>978-3-319-42519-1</t>
  </si>
  <si>
    <t>Taghavifar</t>
  </si>
  <si>
    <t>Off-road Vehicle Dynamics</t>
  </si>
  <si>
    <t>Analysis, Modelling and Optimization</t>
  </si>
  <si>
    <t>Studies in Systems, Decision and Control</t>
  </si>
  <si>
    <t>Hamid Taghavifar, Urmia University, Urmia; Aref Mardani, Urmia University, Urmia</t>
  </si>
  <si>
    <t>Hamid Taghavifar; Aref Mardani</t>
  </si>
  <si>
    <t>978-3-319-82599-1</t>
  </si>
  <si>
    <t>978-3-319-02522-3</t>
  </si>
  <si>
    <t>Thaler</t>
  </si>
  <si>
    <t>Automotive Battery Technology</t>
  </si>
  <si>
    <t>Alexander Thaler, Virtual Vehicle Research Center, Graz, Austria; Daniel Watzenig, Virtual Vehicle Research Center, Graz, Austria</t>
  </si>
  <si>
    <t>Alexander Thaler; Daniel Watzenig</t>
  </si>
  <si>
    <t>978-94-024-1256-7</t>
  </si>
  <si>
    <t>Tzou</t>
  </si>
  <si>
    <t>Piezoelectric Shells</t>
  </si>
  <si>
    <t>Sensing, Energy Harvesting, and Distributed Control—Second Edition</t>
  </si>
  <si>
    <t>Hornsen (HS) Tzou, Nanjing University of Aeronautics and Astronautics, Nanjing, China</t>
  </si>
  <si>
    <t>Hornsen (HS) Tzou</t>
  </si>
  <si>
    <t>978-3-662-44813-7</t>
  </si>
  <si>
    <t>Ullrich</t>
  </si>
  <si>
    <t>Automated Guided Vehicle Systems</t>
  </si>
  <si>
    <t>A Primer with Practical Applications</t>
  </si>
  <si>
    <t>Günter Ullrich, Voerde, Germany</t>
  </si>
  <si>
    <t>Günter Ullrich</t>
  </si>
  <si>
    <t>978-3-662-52133-5</t>
  </si>
  <si>
    <t>978-3-319-31893-6</t>
  </si>
  <si>
    <t>Watzenig</t>
  </si>
  <si>
    <t>Automated Driving</t>
  </si>
  <si>
    <t>Safer and More Efficient Future Driving</t>
  </si>
  <si>
    <t>Daniel Watzenig, Virtual Vehicle Research Center and Graz University of Technology, Graz, Austria; Martin Horn, Graz University of Technology, Graz, Austria</t>
  </si>
  <si>
    <t>Daniel Watzenig; Martin Horn</t>
  </si>
  <si>
    <t>978-3-319-81146-8</t>
  </si>
  <si>
    <t>978-1-4471-6085-4</t>
  </si>
  <si>
    <t>Williams</t>
  </si>
  <si>
    <t>Introduction to Analytical Methods for Internal Combustion Engine Cam Mechanisms</t>
  </si>
  <si>
    <t>J J Williams, Oxendon Software, Market Harborough, UK</t>
  </si>
  <si>
    <t>J J Williams</t>
  </si>
  <si>
    <t>978-3-319-71609-1</t>
  </si>
  <si>
    <t>Winkelhake</t>
  </si>
  <si>
    <t>The Digital Transformation of the Automotive Industry</t>
  </si>
  <si>
    <t>Catalysts, Roadmap, Practice</t>
  </si>
  <si>
    <t>Uwe Winkelhake, IBM Germany GmbH, Hannover, Germany</t>
  </si>
  <si>
    <t>Uwe Winkelhake</t>
  </si>
  <si>
    <t>978-3-319-89087-6</t>
  </si>
  <si>
    <t>978-3-319-61605-6</t>
  </si>
  <si>
    <t>Winner</t>
  </si>
  <si>
    <t>Automotive Systems Engineering II</t>
  </si>
  <si>
    <t>Hermann Winner, Technische Universität Darmstadt, Darmstadt, Germany; Günther Prokop, Technische Universität Dresden, Dresden, Germany; Markus Maurer, Technische Universität Braunschweig, Braunschweig, Germany</t>
  </si>
  <si>
    <t>Hermann Winner; Günther Prokop; Markus Maurer</t>
  </si>
  <si>
    <t>978-3-319-87120-2</t>
  </si>
  <si>
    <t>978-3-319-97300-5</t>
  </si>
  <si>
    <t>Yu</t>
  </si>
  <si>
    <t>Safe, Autonomous and Intelligent Vehicles</t>
  </si>
  <si>
    <t>Unmanned System Technologies</t>
  </si>
  <si>
    <t>Huafeng Yu, Boeing Research and Technology, Huntsville, AL, USA; Xin Li, Duke University, Durham, NC, USA; Richard M. Murray, California Institute of Technology, Pasadena, CA, USA; S. Ramesh, General Motors R&amp;D, Warren, MI, USA; Claire J. Tomlin, University of California, Berkeley, CA, USA</t>
  </si>
  <si>
    <t>Huafeng Yu; Xin Li; Richard M. Murray; S. Ramesh; Claire J. Tomlin</t>
  </si>
  <si>
    <t>978-1-4419-0041-8</t>
  </si>
  <si>
    <t>Yun</t>
  </si>
  <si>
    <t>WIG Craft and Ekranoplan</t>
  </si>
  <si>
    <t>Ground Effect Craft Technology</t>
  </si>
  <si>
    <t>Springer US</t>
  </si>
  <si>
    <t>Liang Yun, Marine Design &amp; Research Inst. of China, Shanghai, China, People's Republic; Alan Bliault, A/S Norske Shell, Tananger, Norway; Johnny Doo, Teledyne Continental Motors, Mobile, AL, USA</t>
  </si>
  <si>
    <t>Liang Yun; Alan Bliault; Johnny Doo</t>
  </si>
  <si>
    <t>978-1-4899-8317-6</t>
  </si>
  <si>
    <t>978-3-030-03705-5</t>
  </si>
  <si>
    <t>Bioengineering</t>
  </si>
  <si>
    <t>Afsarimanesh</t>
  </si>
  <si>
    <t>Electrochemical Biosensor: Point-of-Care for Early Detection of Bone Loss</t>
  </si>
  <si>
    <t>Smart Sensors, Measurement and Instrumentation</t>
  </si>
  <si>
    <t>Nasrin Afsarimanesh, Macquarie University, Sydney, NSW, Australia; Subhas Chandra Mukhopadhyay, Macquarie University, Sydney, NSW, Australia; Marlena Kruger, Massey University, Palmerston North, New Zealand</t>
  </si>
  <si>
    <t>Nasrin Afsarimanesh; Subhas Chandra Mukhopadhyay; Marlena Kruger</t>
  </si>
  <si>
    <t>978-981-10-7903-0</t>
  </si>
  <si>
    <t>Artmann</t>
  </si>
  <si>
    <t>Biological, Physical and Technical Basics of Cell Engineering</t>
  </si>
  <si>
    <t>Gerhard M. Artmann, University of Cologne, Cologne, Germany; Aysegül Artmann, University of Applied Sciences, Aachen, Campus Jülich, Germany; Azhar A. Zhubanova, Al-Farabi Kazakh National University, Almaty, Kazakhstan; Ilya Digel, University of Applied Sciences, Aachen, Campus Jülich, Germany</t>
  </si>
  <si>
    <t>Gerhard M. Artmann; Aysegül Artmann; Azhar A. Zhubanova; Ilya Digel</t>
  </si>
  <si>
    <t>978-981-13-4020-8</t>
  </si>
  <si>
    <t>978-3-319-26195-9</t>
  </si>
  <si>
    <t>Chappell</t>
  </si>
  <si>
    <t>Physiology for Engineers</t>
  </si>
  <si>
    <t>Applying Engineering Methods to Physiological Systems</t>
  </si>
  <si>
    <t>Biosystems &amp; Biorobotics</t>
  </si>
  <si>
    <t>Michael Chappell, University of Oxford, Oxford, UK; Stephen Payne, University of Oxford, Oxford, UK</t>
  </si>
  <si>
    <t>Michael Chappell; Stephen Payne</t>
  </si>
  <si>
    <t>978-3-319-79904-9</t>
  </si>
  <si>
    <t>978-1-4614-5331-4</t>
  </si>
  <si>
    <t>Devasahayam</t>
  </si>
  <si>
    <t>Signals and Systems in Biomedical Engineering</t>
  </si>
  <si>
    <t>Signal Processing and Physiological Systems Modeling</t>
  </si>
  <si>
    <t>Suresh R. Devasahayam, Christian Medical College, Vellore, India</t>
  </si>
  <si>
    <t>Suresh R. Devasahayam</t>
  </si>
  <si>
    <t>978-3-642-54800-0</t>
  </si>
  <si>
    <t>Dokos</t>
  </si>
  <si>
    <t>Modelling Organs, Tissues, Cells and Devices</t>
  </si>
  <si>
    <t>Using MATLAB and COMSOL Multiphysics</t>
  </si>
  <si>
    <t>Lecture Notes in Bioengineering</t>
  </si>
  <si>
    <t>Socrates Dokos, University of New South Wales, Sydney, Australia</t>
  </si>
  <si>
    <t>Socrates Dokos</t>
  </si>
  <si>
    <t>978-3-662-56870-5</t>
  </si>
  <si>
    <t>978-981-10-5091-6</t>
  </si>
  <si>
    <t>Golemati</t>
  </si>
  <si>
    <t>Cardiovascular Computing—Methodologies and Clinical Applications</t>
  </si>
  <si>
    <t>Series in BioEngineering</t>
  </si>
  <si>
    <t>Spyretta Golemati, National Kapodistrian University of Athens, Athens, Greece; Konstantina S. Nikita, National Technical University of Athens, Athens, Greece</t>
  </si>
  <si>
    <t>Spyretta Golemati; Konstantina S. Nikita</t>
  </si>
  <si>
    <t>978-3-030-04461-9</t>
  </si>
  <si>
    <t>Halt</t>
  </si>
  <si>
    <t>FDA and Intellectual Property Strategies for Medical Device Technologies</t>
  </si>
  <si>
    <t>Gerald B. Halt, Volpe and Koenig, P.C. United Plaza, Philadelphia, PA, USA; John C. Donch, Volpe and Koenig, P.C., Philadelphia, PA, USA; Amber R. Stiles, Miramar Beach, FL, USA; Lisa Jenkins VanLuvanee, Facet Life Sciences, Inc., Wayne, PA, USA; Brandon R. Theiss, Volpe and Koenig, PC, Philadelphia, PA, USA; Dana L. Blue, Facet Life Sciences, Inc., Wayne, PA, USA</t>
  </si>
  <si>
    <t>Gerald B. Halt; John C. Donch; Amber R. Stiles; Lisa Jenkins VanLuvanee; Brandon R. Theiss; Dana L. Blue</t>
  </si>
  <si>
    <t>978-3-211-95873-5</t>
  </si>
  <si>
    <t>Holzapfel</t>
  </si>
  <si>
    <t>Biomechanical Modelling at the Molecular, Cellular and Tissue Levels</t>
  </si>
  <si>
    <t>Gerhard A. Holzapfel, TU Graz Institut für Biomechanik, Graz, Austria; Ray W. Ogden, University Glasgow Dept. Mathematics, Glasgow, UK</t>
  </si>
  <si>
    <t>Gerhard A. Holzapfel; Ray W. Ogden</t>
  </si>
  <si>
    <t>978-3-211-99948-6</t>
  </si>
  <si>
    <t>978-981-10-1444-4</t>
  </si>
  <si>
    <t>Ivanov</t>
  </si>
  <si>
    <t>Construction Biotechnology</t>
  </si>
  <si>
    <t>Biogeochemistry, Microbiology and Biotechnology of Construction Materials and Processes</t>
  </si>
  <si>
    <t>Volodymyr Ivanov, Nanyang Technological University, School of Civil and Environmental Engineering, Singapore, Singapore; Viktor Stabnikov, National University of Food Technologies, Department of Biotechnology and Microbiology, Kiev, Ukraine</t>
  </si>
  <si>
    <t>Volodymyr Ivanov; Viktor Stabnikov</t>
  </si>
  <si>
    <t>978-981-10-9355-5</t>
  </si>
  <si>
    <t>978-3-642-01998-2</t>
  </si>
  <si>
    <t>Kowalski</t>
  </si>
  <si>
    <t>Ultraviolet Germicidal Irradiation Handbook</t>
  </si>
  <si>
    <t>UVGI for Air and Surface Disinfection</t>
  </si>
  <si>
    <t>Wladyslaw Kowalski, Pennsylvania State University Pennsylvania Environmental Center, University Park, PA, USA</t>
  </si>
  <si>
    <t>Wladyslaw Kowalski</t>
  </si>
  <si>
    <t>978-3-642-42480-9</t>
  </si>
  <si>
    <t>978-3-319-51447-5</t>
  </si>
  <si>
    <t>Mahjoubfar</t>
  </si>
  <si>
    <t>Artificial Intelligence in Label-free Microscopy</t>
  </si>
  <si>
    <t>Biological Cell Classification by Time Stretch</t>
  </si>
  <si>
    <t>Ata Mahjoubfar, University of California Los Angeles, Los Angeles, CA, USA; Claire Lifan Chen, University of California Los Angeles, Los Angeles, CA, USA; Bahram Jalali, University of California Los Angeles, Los Angeles, CA, USA</t>
  </si>
  <si>
    <t>Ata Mahjoubfar; Claire Lifan Chen; Bahram Jalali</t>
  </si>
  <si>
    <t>978-3-319-84654-5</t>
  </si>
  <si>
    <t>978-981-13-1143-7</t>
  </si>
  <si>
    <t>Nait-Ali</t>
  </si>
  <si>
    <t>Biometrics under Biomedical Considerations</t>
  </si>
  <si>
    <t>Amine Nait-Ali, University Paris-­‐Est Créteil (UPEC), Vitry-sur-Seine</t>
  </si>
  <si>
    <t>Amine Nait-Ali</t>
  </si>
  <si>
    <t>978-1-4419-1125-4</t>
  </si>
  <si>
    <t>Rosen</t>
  </si>
  <si>
    <t>Surgical Robotics</t>
  </si>
  <si>
    <t>Systems Applications and Visions</t>
  </si>
  <si>
    <t>Jacob Rosen, University of California, Santa Cruz, CA, USA; Blake Hannaford, University of Washington, Seattle, WA, USA; Richard M. Satava, University of Washington Medical Center, Seattle, WA, USA</t>
  </si>
  <si>
    <t>Jacob Rosen; Blake Hannaford; Richard M. Satava</t>
  </si>
  <si>
    <t>978-1-4899-7788-5</t>
  </si>
  <si>
    <t>978-3-030-12574-5</t>
  </si>
  <si>
    <t>Thanki</t>
  </si>
  <si>
    <t>Hybrid and Advanced Compression Techniques for Medical Images</t>
  </si>
  <si>
    <t>Rohit M. Thanki, C. U. Shah University, Wadhwan City, India; Ashish Kothari, Atmiya University, Rajkot, India</t>
  </si>
  <si>
    <t>Rohit M. Thanki; Ashish Kothari</t>
  </si>
  <si>
    <t>978-1-4471-6746-4</t>
  </si>
  <si>
    <t>Valero-Cuevas</t>
  </si>
  <si>
    <t>Fundamentals of Neuromechanics</t>
  </si>
  <si>
    <t>Francisco J. Valero-Cuevas, The University of Southern California, Los Angeles, , USA</t>
  </si>
  <si>
    <t>Francisco J. Valero-Cuevas</t>
  </si>
  <si>
    <t>978-1-4471-7089-1</t>
  </si>
  <si>
    <t>978-3-540-69889-0</t>
  </si>
  <si>
    <t>van Putten</t>
  </si>
  <si>
    <t>Essentials of Neurophysiology</t>
  </si>
  <si>
    <t>Basic Concepts and Clinical Applications for Scientists and Engineers</t>
  </si>
  <si>
    <t>Series in Biomedical Engineering</t>
  </si>
  <si>
    <t>Michel J.A.M. van Putten, Medisch Spectrum Twente Dept. Clinical Neurophysiology, Enschede, Netherlands</t>
  </si>
  <si>
    <t>Michel J.A.M. van Putten</t>
  </si>
  <si>
    <t>978-3-642-08934-3</t>
  </si>
  <si>
    <t>978-3-319-52883-0</t>
  </si>
  <si>
    <t>Xie</t>
  </si>
  <si>
    <t>Biomechatronics in Medical Rehabilitation</t>
  </si>
  <si>
    <t>Biomodelling, Interface, and Control</t>
  </si>
  <si>
    <t>Shane (S.Q.) Xie, University of Leeds, Leeds, UK; Wei Meng, Wuhan University of Technology, Wuhan, Switzerland</t>
  </si>
  <si>
    <t>Shane (S.Q.) Xie; Wei Meng</t>
  </si>
  <si>
    <t>978-3-319-85007-8</t>
  </si>
  <si>
    <t>978-3-319-27411-9</t>
  </si>
  <si>
    <t>Yoon</t>
  </si>
  <si>
    <t>Introduction to Biosensors</t>
  </si>
  <si>
    <t>From Electric Circuits to Immunosensors</t>
  </si>
  <si>
    <t>Undergraduate textbook</t>
  </si>
  <si>
    <t>Jeong-Yeol Yoon, University of Arizona, Tucson, AZ, USA</t>
  </si>
  <si>
    <t>Jeong-Yeol Yoon</t>
  </si>
  <si>
    <t>978-3-319-80136-0</t>
  </si>
  <si>
    <t>978-981-10-3037-6</t>
  </si>
  <si>
    <t>Circuits &amp; Systems</t>
  </si>
  <si>
    <t>Agrawal</t>
  </si>
  <si>
    <t>Embedded Sensor Systems</t>
  </si>
  <si>
    <t>Dharma Prakash Agrawal, University of Cincinnati, Cincinnati, OH, USA</t>
  </si>
  <si>
    <t>Dharma Prakash Agrawal</t>
  </si>
  <si>
    <t>978-981-10-9771-3</t>
  </si>
  <si>
    <t>978-3-030-13049-7</t>
  </si>
  <si>
    <t>Al Faruque</t>
  </si>
  <si>
    <t>Design Automation of Cyber-Physical Systems</t>
  </si>
  <si>
    <t>Mohammad Abdullah Al Faruque, University of California, Irvine, Irvine, CA, USA; Arquimedes Canedo, Siemens Corporate Technology, Princeton, NJ, USA</t>
  </si>
  <si>
    <t>Mohammad Abdullah Al Faruque; Arquimedes Canedo</t>
  </si>
  <si>
    <t>978-3-030-11960-7</t>
  </si>
  <si>
    <t>Barkalov</t>
  </si>
  <si>
    <t>Foundations of Embedded Systems</t>
  </si>
  <si>
    <t>Alexander Barkalov, University of Zielona Gora, Zielona Gora, Poland; Larysa Titarenko, University of Zielona Gora, Zielona Gora, Poland; Małgorzata Mazurkiewicz, University of Zielona Gora, Zielona Gora, Poland</t>
  </si>
  <si>
    <t>Alexander Barkalov; Larysa Titarenko; Małgorzata Mazurkiewicz</t>
  </si>
  <si>
    <t>978-3-030-00222-0</t>
  </si>
  <si>
    <t>Bindal</t>
  </si>
  <si>
    <t>Fundamentals of Computer Architecture and Design</t>
  </si>
  <si>
    <t>Ahmet Bindal, San Jose State University, San Jose, CA, USA</t>
  </si>
  <si>
    <t>Ahmet Bindal</t>
  </si>
  <si>
    <t>978-3-030-11332-2</t>
  </si>
  <si>
    <t>Breier</t>
  </si>
  <si>
    <t>Automated Methods in Cryptographic Fault Analysis</t>
  </si>
  <si>
    <t>Jakub Breier, Underwriters Laboratories, Singapore, Singapore; Xiaolu Hou, Acronis, Singapore, Singapore; Shivam Bhasin, Nanyang Technological University, Singapore, Singapore</t>
  </si>
  <si>
    <t>Jakub Breier; Xiaolu Hou; Shivam Bhasin</t>
  </si>
  <si>
    <t>978-3-319-07138-1</t>
  </si>
  <si>
    <t>Cerny</t>
  </si>
  <si>
    <t>SVA: The Power of Assertions in SystemVerilog</t>
  </si>
  <si>
    <t>Eduard Cerny, Synopsys, Inc., Worcester, MA, USA; Surrendra Dudani, Synopsys, Inc., Newton, MA, USA; John Havlicek, Cadence Design Systems, Austin, TX, USA; Dmitry Korchemny, Intel, Kfar Saba, Israel</t>
  </si>
  <si>
    <t>Eduard Cerny; Surrendra Dudani; John Havlicek; Dmitry Korchemny</t>
  </si>
  <si>
    <t>978-3-319-33109-6</t>
  </si>
  <si>
    <t>978-981-13-6392-4</t>
  </si>
  <si>
    <t>Chatterjee</t>
  </si>
  <si>
    <t>Fully Homomorphic Encryption in Real World Applications</t>
  </si>
  <si>
    <t>Computer Architecture and Design Methodologies</t>
  </si>
  <si>
    <t>Ayantika Chatterjee, Indian Institute of Technology Kharagpur, Kharagpur, India; Khin Mi Mi Aung, A*STAR, Singapore, Singapore</t>
  </si>
  <si>
    <t>Ayantika Chatterjee; Khin Mi Mi Aung</t>
  </si>
  <si>
    <t>978-3-319-42437-8</t>
  </si>
  <si>
    <t>Churiwala</t>
  </si>
  <si>
    <t>Designing with Xilinx® FPGAs</t>
  </si>
  <si>
    <t>Using Vivado</t>
  </si>
  <si>
    <t>Sanjay Churiwala, Hyderabad, India</t>
  </si>
  <si>
    <t>Sanjay Churiwala</t>
  </si>
  <si>
    <t>978-3-319-82581-6</t>
  </si>
  <si>
    <t>978-3-030-12652-0</t>
  </si>
  <si>
    <t>Deschamps</t>
  </si>
  <si>
    <t>Complex Digital Circuits</t>
  </si>
  <si>
    <t>Jean-Pierre Deschamps, Tarragona, Spain; Elena Valderrama, Campus de la UAB, Bellaterra, Spain; Lluís Terés, Campus de la UAB, Bellaterra, Spain</t>
  </si>
  <si>
    <t>Jean-Pierre Deschamps; Elena Valderrama; Lluís Terés</t>
  </si>
  <si>
    <t>978-981-10-6918-5</t>
  </si>
  <si>
    <t>Dutta Roy</t>
  </si>
  <si>
    <t>Circuits, Systems and Signal Processing</t>
  </si>
  <si>
    <t>A Tutorials Approach</t>
  </si>
  <si>
    <t>Suhash Chandra Dutta Roy, Indian Institute of Technology Delhi, New Delhi, India</t>
  </si>
  <si>
    <t>Suhash Chandra Dutta Roy</t>
  </si>
  <si>
    <t>978-981-13-3901-1</t>
  </si>
  <si>
    <t>978-3-319-66774-4</t>
  </si>
  <si>
    <t>Elahi</t>
  </si>
  <si>
    <t>Computer Systems</t>
  </si>
  <si>
    <t>Digital Design, Fundamentals of Computer Architecture and Assembly Language</t>
  </si>
  <si>
    <t>Ata Elahi, Southern Connecticut State University, New Haven, CT, USA</t>
  </si>
  <si>
    <t>Ata Elahi</t>
  </si>
  <si>
    <t>978-3-319-88318-2</t>
  </si>
  <si>
    <t>978-1-4614-3268-5</t>
  </si>
  <si>
    <t>Gangadharan</t>
  </si>
  <si>
    <t>Constraining Designs for Synthesis and Timing Analysis</t>
  </si>
  <si>
    <t>A Practical Guide to Synopsys Design Constraints (SDC)</t>
  </si>
  <si>
    <t>Sridhar Gangadharan, Atrenta, Inc., San Jose, CA, USA; Sanjay Churiwala, Xilinx, Hyderabad, India</t>
  </si>
  <si>
    <t>Sridhar Gangadharan; Sanjay Churiwala</t>
  </si>
  <si>
    <t>978-1-4899-8916-1</t>
  </si>
  <si>
    <t>978-3-319-99758-2</t>
  </si>
  <si>
    <t>Gorodetskiy</t>
  </si>
  <si>
    <t>Smart Electromechanical Systems</t>
  </si>
  <si>
    <t>Group Interaction</t>
  </si>
  <si>
    <t>Andrey E. Gorodetskiy, Russian Academy of Sciences, Saint Petersburg, Russia; Irina L. Tarasova, Russian Academy of Sciences, Saint Petersburg, Russia</t>
  </si>
  <si>
    <t>Andrey E. Gorodetskiy; Irina L. Tarasova</t>
  </si>
  <si>
    <t>978-3-030-07631-3</t>
  </si>
  <si>
    <t>978-3-319-98391-2</t>
  </si>
  <si>
    <t>Gray</t>
  </si>
  <si>
    <t>Projected Capacitive Touch</t>
  </si>
  <si>
    <t xml:space="preserve">A Practical Guide for Engineers </t>
  </si>
  <si>
    <t>Tony Gray, Plano, TX, USA</t>
  </si>
  <si>
    <t>Tony Gray</t>
  </si>
  <si>
    <t>978-3-030-07490-6</t>
  </si>
  <si>
    <t>978-3-030-03729-1</t>
  </si>
  <si>
    <t>Gross</t>
  </si>
  <si>
    <t>Stochastic Computing: Techniques and Applications</t>
  </si>
  <si>
    <t>Warren J. Gross, McGill University, Montréal, QC, Canada; Vincent C. Gaudet, University of Waterloo, Waterloo, ON, Canada</t>
  </si>
  <si>
    <t>Warren J. Gross; Vincent C. Gaudet</t>
  </si>
  <si>
    <t>978-3-319-28126-1</t>
  </si>
  <si>
    <t>Huijsing</t>
  </si>
  <si>
    <t>Operational Amplifiers</t>
  </si>
  <si>
    <t>Theory and Design</t>
  </si>
  <si>
    <t>Johan Huijsing, Delft University of Technology, Delft, The Netherlands</t>
  </si>
  <si>
    <t>Johan Huijsing</t>
  </si>
  <si>
    <t>978-3-319-80277-0</t>
  </si>
  <si>
    <t>978-3-030-02483-3</t>
  </si>
  <si>
    <t>Izadian</t>
  </si>
  <si>
    <t>Fundamentals of Modern Electric Circuit Analysis and Filter Synthesis</t>
  </si>
  <si>
    <t>A Transfer Function Approach</t>
  </si>
  <si>
    <t>Afshin Izadian, Purdue School of Engineering and Technology, IUPUI, Indianapolis, IN, USA</t>
  </si>
  <si>
    <t>Afshin Izadian</t>
  </si>
  <si>
    <t>978-3-319-47595-0</t>
  </si>
  <si>
    <t>J.M. Veendrick</t>
  </si>
  <si>
    <t>Nanometer CMOS ICs</t>
  </si>
  <si>
    <t>From Basics to ASICs</t>
  </si>
  <si>
    <t>Harry J.M. Veendrick, Heeze, The Netherlands</t>
  </si>
  <si>
    <t>Harry J.M. Veendrick</t>
  </si>
  <si>
    <t>978-3-319-83777-2</t>
  </si>
  <si>
    <t>978-3-319-02380-9</t>
  </si>
  <si>
    <t>Kim</t>
  </si>
  <si>
    <t>High-Bandwidth Memory Interface</t>
  </si>
  <si>
    <t>SpringerBriefs in Electrical and Computer Engineering</t>
  </si>
  <si>
    <t>Chulwoo Kim, Korea University, Seoul, Korea, Republic of (South Korea); Hyun-Woo Lee, SK-Hynix, Icheon-si, Korea, Republic of (South Korea); Junyoung Song, Korea University, Seoul, Korea, Republic of (South Korea)</t>
  </si>
  <si>
    <t>Chulwoo Kim; Hyun-Woo Lee; Junyoung Song</t>
  </si>
  <si>
    <t>978-3-319-26406-6</t>
  </si>
  <si>
    <t>Koch</t>
  </si>
  <si>
    <t>FPGAs for Software Programmers</t>
  </si>
  <si>
    <t>Dirk Koch, The University of Manchester, Manchester, UK; Frank Hannig, Friedrich-Alexander University, Erlangen, Germany; Daniel Ziener, Friedrich-Alexander University, Erlangen, Germany</t>
  </si>
  <si>
    <t>Dirk Koch; Frank Hannig; Daniel Ziener</t>
  </si>
  <si>
    <t>978-3-319-79949-0</t>
  </si>
  <si>
    <t>978-3-030-13604-8</t>
  </si>
  <si>
    <t>LaMeres</t>
  </si>
  <si>
    <t>Introduction to Logic Circuits &amp; Logic Design with Verilog</t>
  </si>
  <si>
    <t>Brock J. LaMeres, Montana State University, Bozeman, MT, USA</t>
  </si>
  <si>
    <t>Brock J. LaMeres</t>
  </si>
  <si>
    <t>978-3-030-12488-5</t>
  </si>
  <si>
    <t xml:space="preserve">Introduction to Logic Circuits &amp; Logic Design with VHDL </t>
  </si>
  <si>
    <t>978-3-030-10551-8</t>
  </si>
  <si>
    <t>Quick Start Guide to Verilog</t>
  </si>
  <si>
    <t>978-3-030-04515-9</t>
  </si>
  <si>
    <t>Quick Start Guide to VHDL</t>
  </si>
  <si>
    <t>978-981-10-8883-4</t>
  </si>
  <si>
    <t>Lau</t>
  </si>
  <si>
    <t>Fan-Out Wafer-Level Packaging</t>
  </si>
  <si>
    <t>John H. Lau, ASM Pacific Technology, Hong Kong, Hong Kong</t>
  </si>
  <si>
    <t>John H. Lau</t>
  </si>
  <si>
    <t>978-981-13-4266-0</t>
  </si>
  <si>
    <t>978-3-030-03237-1</t>
  </si>
  <si>
    <t>Lee</t>
  </si>
  <si>
    <t xml:space="preserve">Learning from VLSI Design Experience </t>
  </si>
  <si>
    <t>Weng Fook Lee, Emerald Systems, Bayan Lepas, Malaysia</t>
  </si>
  <si>
    <t>Weng Fook Lee</t>
  </si>
  <si>
    <t>978-981-10-2614-0</t>
  </si>
  <si>
    <t>Lu</t>
  </si>
  <si>
    <t>CMOS Integrated Circuit Design for Wireless Power Transfer</t>
  </si>
  <si>
    <t>Analog Circuits and Signal Processing</t>
  </si>
  <si>
    <t>Yan Lu, University of Macau, Macao, China; Wing-Hung Ki, The Hong Kong University of Science and Technology, Hong Kong</t>
  </si>
  <si>
    <t>Yan Lu; Wing-Hung Ki</t>
  </si>
  <si>
    <t>978-981-10-9667-9</t>
  </si>
  <si>
    <t>978-3-319-56043-4</t>
  </si>
  <si>
    <t>Marwedel</t>
  </si>
  <si>
    <t>Embedded System Design</t>
  </si>
  <si>
    <t>Embedded Systems Foundations of Cyber-Physical Systems, and the Internet of Things</t>
  </si>
  <si>
    <t>Embedded Systems</t>
  </si>
  <si>
    <t>Peter Marwedel, TU Dortmund, Dortmund, Germany</t>
  </si>
  <si>
    <t>Peter Marwedel</t>
  </si>
  <si>
    <t>978-3-319-85812-8</t>
  </si>
  <si>
    <t>978-3-319-59417-0</t>
  </si>
  <si>
    <t>Mehta</t>
  </si>
  <si>
    <t>ASIC/SoC Functional Design Verification</t>
  </si>
  <si>
    <t>A Comprehensive Guide to Technologies and Methodologies</t>
  </si>
  <si>
    <t>Ashok B. Mehta, Los Gatos, CA, USA</t>
  </si>
  <si>
    <t>Ashok B. Mehta</t>
  </si>
  <si>
    <t>978-3-319-86620-8</t>
  </si>
  <si>
    <t>978-3-030-00095-0</t>
  </si>
  <si>
    <t>Moschytz</t>
  </si>
  <si>
    <t>Analog Circuit Theory and Filter Design in the Digital World</t>
  </si>
  <si>
    <t>With an Introduction to the Morphological Method for Creative Solutions and Design</t>
  </si>
  <si>
    <t>George S. Moschytz, Bar-Ilan University, Jerusalem, Israel</t>
  </si>
  <si>
    <t>George S. Moschytz</t>
  </si>
  <si>
    <t>978-3-319-89377-8</t>
  </si>
  <si>
    <t>Nuthalapati</t>
  </si>
  <si>
    <t xml:space="preserve">Power System Grid Operation Using Synchrophasor Technology </t>
  </si>
  <si>
    <t>Power Electronics and Power Systems</t>
  </si>
  <si>
    <t>Sarma (NDR) Nuthalapati, PEAK Reliability, Vancouver, WA</t>
  </si>
  <si>
    <t>Sarma (NDR) Nuthalapati</t>
  </si>
  <si>
    <t>978-3-030-07754-9</t>
  </si>
  <si>
    <t>978-981-10-4417-5</t>
  </si>
  <si>
    <t>Pan</t>
  </si>
  <si>
    <t>Designing Embedded Systems with Arduino</t>
  </si>
  <si>
    <t>A Fundamental Technology for Makers</t>
  </si>
  <si>
    <t>Tianhong Pan, Jiangsu University, Zhenjiang, China; Yi Zhu, Jiangsu University, Zhenjiang, China</t>
  </si>
  <si>
    <t>Tianhong Pan; Yi Zhu</t>
  </si>
  <si>
    <t>978-981-13-5131-0</t>
  </si>
  <si>
    <t>978-3-319-61233-1</t>
  </si>
  <si>
    <t>Parodi</t>
  </si>
  <si>
    <t>Linear and Nonlinear Circuits: Basic &amp; Advanced Concepts</t>
  </si>
  <si>
    <t>Volume 1</t>
  </si>
  <si>
    <t>Lecture Notes in Electrical Engineering</t>
  </si>
  <si>
    <t>Mauro Parodi, University of Genova, Genova; Marco Storace, University of Genova, Genova</t>
  </si>
  <si>
    <t>Mauro Parodi; Marco Storace</t>
  </si>
  <si>
    <t>978-3-319-87030-4</t>
  </si>
  <si>
    <t>978-3-319-99321-8</t>
  </si>
  <si>
    <t>Reda</t>
  </si>
  <si>
    <t>Approximate Circuits</t>
  </si>
  <si>
    <t>Methodologies and CAD</t>
  </si>
  <si>
    <t>Sherief Reda, Brown University, Rhode Island, Providence, , USA; Muhammad Shafique, Vienna University of Technology, Wien, Austria</t>
  </si>
  <si>
    <t>Sherief Reda; Muhammad Shafique</t>
  </si>
  <si>
    <t>978-3-030-05839-5</t>
  </si>
  <si>
    <t>Sanvicente</t>
  </si>
  <si>
    <t>Understanding Error Control Coding</t>
  </si>
  <si>
    <t>Emilio Sanvicente, Polytechnic University of Catalonia, , Spain</t>
  </si>
  <si>
    <t>Emilio Sanvicente</t>
  </si>
  <si>
    <t>978-1-4614-0714-0</t>
  </si>
  <si>
    <t>Spear</t>
  </si>
  <si>
    <t>SystemVerilog for Verification</t>
  </si>
  <si>
    <t>A Guide to Learning the Testbench Language Features</t>
  </si>
  <si>
    <t>Chris Spear, Synopsys, Inc., Marlborough, MA, USA; Greg Tumbush, Tumbush Enterprises, LLC University of Colorado, Colorado Springs, Colorado Springs, CO, USA</t>
  </si>
  <si>
    <t>Chris Spear; Greg Tumbush</t>
  </si>
  <si>
    <t>978-1-4899-9500-1</t>
  </si>
  <si>
    <t>978-981-10-8775-2</t>
  </si>
  <si>
    <t>Taraate</t>
  </si>
  <si>
    <t xml:space="preserve">Advanced HDL Synthesis and SOC Prototyping </t>
  </si>
  <si>
    <t>RTL Design Using Verilog</t>
  </si>
  <si>
    <t>Vaibbhav Taraate, 1 Rupee S T (Semiconductor Training @ Rs. 1), Pune, India</t>
  </si>
  <si>
    <t>Vaibbhav Taraate</t>
  </si>
  <si>
    <t>978-3-319-76095-7</t>
  </si>
  <si>
    <t>Veendrick</t>
  </si>
  <si>
    <t>Bits on Chips</t>
  </si>
  <si>
    <t>Harry Veendrick, Heeze</t>
  </si>
  <si>
    <t>Harry Veendrick</t>
  </si>
  <si>
    <t>978-3-030-09401-0</t>
  </si>
  <si>
    <t>978-3-030-04659-0</t>
  </si>
  <si>
    <t>Velazco</t>
  </si>
  <si>
    <t>Radiation Effects on Integrated Circuits and Systems for Space Applications</t>
  </si>
  <si>
    <t>Raoul Velazco, Centre Nationale Recherche Scientifique (CNRS), Grenoble, France; Dale McMorrow, United States Naval Research Laboratory, Washington, DC, , USA; Jaime Estela, Spectrum Aerospace Group, Munich, Germany</t>
  </si>
  <si>
    <t>Raoul Velazco; Dale McMorrow; Jaime Estela</t>
  </si>
  <si>
    <t>978-3-319-68160-3</t>
  </si>
  <si>
    <t>Waidyasooriya</t>
  </si>
  <si>
    <t>Design of FPGA-Based Computing Systems with OpenCL</t>
  </si>
  <si>
    <t>Hasitha Muthumala Waidyasooriya, Tohoku University, Sendai, Japan; Masanori Hariyama, Tohoku University, Sendai, Japan; Kunio Uchiyama, Hitachi (Japan), Tokyo, Japan</t>
  </si>
  <si>
    <t>Hasitha Muthumala Waidyasooriya; Masanori Hariyama; Kunio Uchiyama</t>
  </si>
  <si>
    <t>978-3-319-88557-5</t>
  </si>
  <si>
    <t>978-3-319-51516-8</t>
  </si>
  <si>
    <t>Wang</t>
  </si>
  <si>
    <t>Embedded and Real-Time Operating Systems</t>
  </si>
  <si>
    <t>K.C. Wang, Washington State University, Pullman, WA, USA</t>
  </si>
  <si>
    <t>K.C. Wang</t>
  </si>
  <si>
    <t>978-3-319-84672-9</t>
  </si>
  <si>
    <t>978-3-319-55344-3</t>
  </si>
  <si>
    <t>Yasuura</t>
  </si>
  <si>
    <t xml:space="preserve">Smart Sensors at the IoT Frontier </t>
  </si>
  <si>
    <t>Hiroto Yasuura, Kyushu University, Fukuoka, Japan; Chong-Min Kyung, Korea Advanced Institute of Science and Technology (KAIST), Daejeon, Korea (Republic of); Yongpan Liu, Tsinghua University, Beijing, Beijing, China; Youn-Long Lin, National Tsing Hua University, Hsinchu, Taiwan</t>
  </si>
  <si>
    <t>Hiroto Yasuura; Chong-Min Kyung; Yongpan Liu; Youn-Long Lin</t>
  </si>
  <si>
    <t>978-3-319-85634-6</t>
  </si>
  <si>
    <t>978-981-13-7290-2</t>
  </si>
  <si>
    <t>Civil Engineering</t>
  </si>
  <si>
    <t>Awuzie</t>
  </si>
  <si>
    <t>Infrastructure Delivery Systems</t>
  </si>
  <si>
    <t>Governance and Implementation Issues</t>
  </si>
  <si>
    <t>Management in the Built Environment</t>
  </si>
  <si>
    <t>Bankole Osita Awuzie, Central University of Technology, Bloemfontein, South Africa; Peter McDermott, University of Salford, Manchester, UK</t>
  </si>
  <si>
    <t>Bankole Osita Awuzie; Peter McDermott</t>
  </si>
  <si>
    <t>978-3-319-17842-4</t>
  </si>
  <si>
    <t>Bakht</t>
  </si>
  <si>
    <t>Bridges</t>
  </si>
  <si>
    <t>Analysis, Design, Structural Health Monitoring, and Rehabilitation</t>
  </si>
  <si>
    <t>Baidar Bakht, University of Manitoba, Winnipeg, MB, Canada; Aftab Mufti, University of Manitoba, Winnipeg, MB, Canada</t>
  </si>
  <si>
    <t>Baidar Bakht; Aftab Mufti</t>
  </si>
  <si>
    <t>978-3-319-35972-4</t>
  </si>
  <si>
    <t>978-3-642-00634-0</t>
  </si>
  <si>
    <t>Bauer</t>
  </si>
  <si>
    <t>Green Building</t>
  </si>
  <si>
    <t>Guidebook for Sustainable Architecture</t>
  </si>
  <si>
    <t>Dustjacket</t>
  </si>
  <si>
    <t>Michael Bauer, Drees &amp; Sommer AG Advanced Building Technologies GmbH, Stuttgart, Germany; Peter Mösle, Drees &amp; Sommer AG Advanced Building Technologies GmbH, Stuttgart, Germany; Michael Schwarz, Drees &amp; Sommer AG Advanced Building Technologies GmbH, Stuttgart, Germany</t>
  </si>
  <si>
    <t>Michael Bauer; Peter Mösle; Michael Schwarz</t>
  </si>
  <si>
    <t>978-3-030-03675-1</t>
  </si>
  <si>
    <t>Bianconi</t>
  </si>
  <si>
    <t>Digital Wood Design</t>
  </si>
  <si>
    <t>Innovative Techniques of Representation in Architectural Design</t>
  </si>
  <si>
    <t>Lecture Notes in Civil Engineering</t>
  </si>
  <si>
    <t>Fabio Bianconi, University of Perugia, Perugia, Italy; Marco Filippucci, University of Perugia, Perugia, Italy</t>
  </si>
  <si>
    <t>Fabio Bianconi; Marco Filippucci</t>
  </si>
  <si>
    <t>978-3-319-76848-9</t>
  </si>
  <si>
    <t>Buttlar</t>
  </si>
  <si>
    <t>Mechanisms of Cracking and Debonding in Asphalt and Composite Pavements</t>
  </si>
  <si>
    <t>State-of-the-Art of the RILEM TC 241-MCD</t>
  </si>
  <si>
    <t>RILEM State-of-the-Art Reports</t>
  </si>
  <si>
    <t>William G. Buttlar, University of Missouri, Columbia, MO, USA; Armelle Chabot, IFSTTAR, Nantes, France; Eshan V. Dave, University of New Hampshire, Durham, NH, USA; Christophe Petit, Université de Limoges, Egletons, France; Gabriele Tebaldi, University of Parma, Parma, Italy</t>
  </si>
  <si>
    <t>William G. Buttlar; Armelle Chabot; Eshan V. Dave; Christophe Petit; Gabriele Tebaldi</t>
  </si>
  <si>
    <t>978-3-030-08308-3</t>
  </si>
  <si>
    <t>978-3-319-69247-0</t>
  </si>
  <si>
    <t>Cambridge</t>
  </si>
  <si>
    <t>The Hydraulic Transport and Storage of  Extractive Waste</t>
  </si>
  <si>
    <t>Guidelines to European Practice</t>
  </si>
  <si>
    <t>Professional Practice in Earth Sciences</t>
  </si>
  <si>
    <t>Mike Cambridge, Cantab Consulting Ltd, Ashford, UK</t>
  </si>
  <si>
    <t>Mike Cambridge</t>
  </si>
  <si>
    <t>978-3-319-88742-5</t>
  </si>
  <si>
    <t>978-1-4020-8665-6</t>
  </si>
  <si>
    <t>Christensen</t>
  </si>
  <si>
    <t>An Introduction to Structural Optimization</t>
  </si>
  <si>
    <t>Peter W. Christensen, Linköping University Dept. Mechanics, IKP, Linköping, Sweden; A. Klarbring, Linköpings Universitet Dept. Mechanical Engineering, Linköping, Sweden</t>
  </si>
  <si>
    <t>Peter W. Christensen; A. Klarbring</t>
  </si>
  <si>
    <t>978-90-481-7947-3</t>
  </si>
  <si>
    <t>978-3-319-75431-4</t>
  </si>
  <si>
    <t>De Marco</t>
  </si>
  <si>
    <t>Project Management for Facility Constructions</t>
  </si>
  <si>
    <t>A Guide for Engineers and Architects</t>
  </si>
  <si>
    <t>Alberto De Marco, Politecnico di Torino, Turin, Italy</t>
  </si>
  <si>
    <t>Alberto De Marco</t>
  </si>
  <si>
    <t>978-3-030-09228-3</t>
  </si>
  <si>
    <t>978-981-13-3346-0</t>
  </si>
  <si>
    <t>Deng</t>
  </si>
  <si>
    <t>Structural Health Monitoring for Suspension Bridges</t>
  </si>
  <si>
    <t>Interpretation of Field Measurements</t>
  </si>
  <si>
    <t>Yang Deng, Beijing University of Civil Engineering and Architecture, Beijing, China; Aiqun Li, Beijing University of Civil Engineering and Architecture, Beijing, China</t>
  </si>
  <si>
    <t>Yang Deng; Aiqun Li</t>
  </si>
  <si>
    <t>978-94-007-3669-6</t>
  </si>
  <si>
    <t>Fardis</t>
  </si>
  <si>
    <t>Seismic Design, Assessment and Retrofitting of Concrete Buildings</t>
  </si>
  <si>
    <t>based on EN-Eurocode 8</t>
  </si>
  <si>
    <t>Geotechnical, Geological and Earthquake Engineering</t>
  </si>
  <si>
    <t>Michael N. Fardis, University of Patras, Patras, Greece</t>
  </si>
  <si>
    <t>Michael N. Fardis</t>
  </si>
  <si>
    <t>978-3-319-74463-6</t>
  </si>
  <si>
    <t>Friedman</t>
  </si>
  <si>
    <t>Fundamentals of Sustainable Urban Renewal in Small and Mid-Sized Towns</t>
  </si>
  <si>
    <t>Avi Friedman, McGill University, Montreal, QC</t>
  </si>
  <si>
    <t>Avi Friedman</t>
  </si>
  <si>
    <t>978-3-030-08997-9</t>
  </si>
  <si>
    <t>978-3-662-48563-7</t>
  </si>
  <si>
    <t>Gu</t>
  </si>
  <si>
    <t>Basic Principles of Concrete Structures</t>
  </si>
  <si>
    <t>Xianglin Gu, Shanghai; Xianyu Jin, Hangzhou; Yong Zhou, Shanghai</t>
  </si>
  <si>
    <t>Xianglin Gu; Xianyu Jin; Yong Zhou</t>
  </si>
  <si>
    <t>978-3-662-56938-2</t>
  </si>
  <si>
    <t>978-0-85729-729-7</t>
  </si>
  <si>
    <t>Haidar</t>
  </si>
  <si>
    <t>Global Claims in Construction</t>
  </si>
  <si>
    <t>Ali Haidar, Riyadh, Saudi Arabia</t>
  </si>
  <si>
    <t>Ali Haidar</t>
  </si>
  <si>
    <t>978-1-4471-6048-9</t>
  </si>
  <si>
    <t>978-981-10-8838-4</t>
  </si>
  <si>
    <t>Hejazi</t>
  </si>
  <si>
    <t>Analysis Procedure for Earthquake Resistant Structures</t>
  </si>
  <si>
    <t>Farzad Hejazi, University Putra Malaysia, Serdang, Malaysia; Keyhan Karimzadeh, University Putra Malaysia, Serdang, Malaysia</t>
  </si>
  <si>
    <t>Farzad Hejazi; Keyhan Karimzadeh</t>
  </si>
  <si>
    <t>978-981-13-4254-7</t>
  </si>
  <si>
    <t>978-981-10-8835-3</t>
  </si>
  <si>
    <t>Steel Structures Design Based on Eurocode 3</t>
  </si>
  <si>
    <t>Farzad Hejazi, University Putra Malaysia, Selangor, Malaysia; Tan Kar Chun, University Putra Malaysia, Selangor, Malaysia</t>
  </si>
  <si>
    <t>Farzad Hejazi; Tan Kar Chun</t>
  </si>
  <si>
    <t>978-981-13-4253-0</t>
  </si>
  <si>
    <t>978-1-4939-2564-3</t>
  </si>
  <si>
    <t>Hurley</t>
  </si>
  <si>
    <t>SFPE Handbook of Fire Protection Engineering</t>
  </si>
  <si>
    <t>Morgan J. Hurley, Aon Fire Protection Engineering, Greenbelt, MD, USA; Daniel T. Gottuk, Hughes Associates, Baltimore, MD, USA; John R. Hall Jr., National Fire Protection Association, Heidelberg, Germany; Kazunori Harada, Kyoto University, Kyoto, Japan; Erica D. Kuligowski, National Institute of Standards and Technology, Gaithersburg, MD; Milosh Puchovsky, Worcester Polytechnic Institute, WORCESTER, MA, USA; Jose´ L. Torero, School of Civil Engineering, St Lucia, QLD; John M. Watts Jr., The Fire Safety Institute, Middlebury, VT; CHRISTOPHER J. WIECZOREK, FM GLOBAL, NORWOOD, MA</t>
  </si>
  <si>
    <t>Morgan J. Hurley; Daniel T. Gottuk; John R. Hall Jr.; Kazunori Harada; Erica D. Kuligowski; Milosh Puchovsky; Jose´ L. Torero; John M. Watts Jr.; CHRISTOPHER J. WIECZOREK</t>
  </si>
  <si>
    <t>978-1-4939-2198-0</t>
  </si>
  <si>
    <t>Ingason</t>
  </si>
  <si>
    <t>Tunnel Fire Dynamics</t>
  </si>
  <si>
    <t>Haukur Ingason, SP Technical Research Institute of Sweden, Borås, Sweden; Ying Zhen Li, SP Technical Research Institute of Sweden, Borås, Sweden; Anders Lönnermark, SP Technical Research Institute of Sweden, Borås, Sweden</t>
  </si>
  <si>
    <t>Haukur Ingason; Ying Zhen Li; Anders Lönnermark</t>
  </si>
  <si>
    <t>978-1-4939-4529-0</t>
  </si>
  <si>
    <t>978-981-13-5760-2</t>
  </si>
  <si>
    <t>Li</t>
  </si>
  <si>
    <t>Construction Safety Informatics</t>
  </si>
  <si>
    <t>Rita Yi Man Li, Hong Kong Shue Yan University, Hong Kong, China</t>
  </si>
  <si>
    <t>Rita Yi Man Li</t>
  </si>
  <si>
    <t>978-3-319-20405-5</t>
  </si>
  <si>
    <t>Magalhães-Mendes</t>
  </si>
  <si>
    <t>Evolutionary Algorithms and Metaheuristics in Civil Engineering and Construction Management</t>
  </si>
  <si>
    <t>Computational Methods in Applied Sciences</t>
  </si>
  <si>
    <t>Jorge Magalhães-Mendes, ISEP, Instituto Politecnico Porto, Porto, Portugal; David Greiner, Universidad de Las Palmas de Gran Canaria, Las Palmas de Gran Canaria, Spain</t>
  </si>
  <si>
    <t>Jorge Magalhães-Mendes; David Greiner</t>
  </si>
  <si>
    <t>978-3-319-37321-8</t>
  </si>
  <si>
    <t>978-3-662-57548-2</t>
  </si>
  <si>
    <t>Meskouris</t>
  </si>
  <si>
    <t>Structural Dynamics with Applications in Earthquake and Wind Engineering</t>
  </si>
  <si>
    <t>Konstantin Meskouris, RWTH Aachen University, Aachen, Germany; Christoph Butenweg, FH Aachen—University of Applied Sciences, Aachen, Germany; Klaus-G. Hinzen, Universität zu Köln, Bergisch Gladbach, Germany; Rüdiger Höffer, Ruhr-Universität Bochum, Bochum, Germany</t>
  </si>
  <si>
    <t>Konstantin Meskouris; Christoph Butenweg; Klaus-G. Hinzen; Rüdiger Höffer</t>
  </si>
  <si>
    <t>978-3-319-04422-4</t>
  </si>
  <si>
    <t>Naboni</t>
  </si>
  <si>
    <t>Advanced Customization in Architectural Design and Construction</t>
  </si>
  <si>
    <t>PoliMI SpringerBriefs</t>
  </si>
  <si>
    <t>Roberto Naboni, Polytechnic University of Milan, Milano, Italy; Ingrid Paoletti, Polytechnic University of Milan, Milano, Italy</t>
  </si>
  <si>
    <t>Roberto Naboni; Ingrid Paoletti</t>
  </si>
  <si>
    <t>978-3-319-68645-5</t>
  </si>
  <si>
    <t>Ottaviano</t>
  </si>
  <si>
    <t>Mechatronics for Cultural Heritage and Civil Engineering</t>
  </si>
  <si>
    <t>Intelligent Systems, Control and Automation: Science and Engineering</t>
  </si>
  <si>
    <t>Erika Ottaviano, University of Cassino and Southern Lazio, Cassino, Italy; Assunta Pelliccio, University of Cassino and Southern Lazio, Cassino, Italy; Vincenzo Gattulli, Sapienza University of Rome, Rome, Italy</t>
  </si>
  <si>
    <t>Erika Ottaviano; Assunta Pelliccio; Vincenzo Gattulli</t>
  </si>
  <si>
    <t>978-3-319-88635-0</t>
  </si>
  <si>
    <t>978-981-10-6991-8</t>
  </si>
  <si>
    <t>Pheng</t>
  </si>
  <si>
    <t>Project Management for the Built Environment</t>
  </si>
  <si>
    <t>Study Notes</t>
  </si>
  <si>
    <t>Low Sui Pheng, National University of Singapore, Singapore, Singapore</t>
  </si>
  <si>
    <t>Low Sui Pheng</t>
  </si>
  <si>
    <t>978-981-13-4980-5</t>
  </si>
  <si>
    <t>978-3-319-72795-0</t>
  </si>
  <si>
    <t>Pomponi</t>
  </si>
  <si>
    <t>Embodied Carbon in Buildings</t>
  </si>
  <si>
    <t>Measurement, Management, and Mitigation</t>
  </si>
  <si>
    <t>Francesco Pomponi, Edinburgh Napier University, Edinburgh, UK; Catherine De Wolf, Ecole Polytechnique Fédérale de Lausanne (EPFL), Lausanne, Switzerland; Alice Moncaster, Open University, Milton Keynes, UK</t>
  </si>
  <si>
    <t>Francesco Pomponi; Catherine De Wolf; Alice Moncaster</t>
  </si>
  <si>
    <t>978-3-319-89209-2</t>
  </si>
  <si>
    <t>978-3-319-56861-4</t>
  </si>
  <si>
    <t>Preiser</t>
  </si>
  <si>
    <t>Building Performance Evaluation</t>
  </si>
  <si>
    <t>From Delivery Process to Life Cycle Phases</t>
  </si>
  <si>
    <t>Wolfgang F.E. Preiser, University of Cincinnati, Cincinnati, OH, USA; Andrea E. Hardy, Creo Architects, Phoenix, AZ, USA; Ulrich Schramm, Bielefeld University of Applied Sciences, Minden, Germany</t>
  </si>
  <si>
    <t>Wolfgang F.E. Preiser; Andrea E. Hardy; Ulrich Schramm</t>
  </si>
  <si>
    <t>978-3-319-86020-6</t>
  </si>
  <si>
    <t>978-3-319-73832-1</t>
  </si>
  <si>
    <t>Proske</t>
  </si>
  <si>
    <t>Bridge Collapse Frequencies versus Failure Probabilities</t>
  </si>
  <si>
    <t>Risk Engineering</t>
  </si>
  <si>
    <t>Dirk Proske, University of Natural Resources and Life Sciences, Vienna, Austria</t>
  </si>
  <si>
    <t>Dirk Proske</t>
  </si>
  <si>
    <t>978-1-4939-1073-1</t>
  </si>
  <si>
    <t>Ronchi</t>
  </si>
  <si>
    <t>Assessment of Total Evacuation Systems for Tall Buildings</t>
  </si>
  <si>
    <t>SpringerBriefs in Fire</t>
  </si>
  <si>
    <t>Enrico Ronchi, Lund University, Lund, Sweden; Daniel Nilsson, Lund University, Lund, Sweden</t>
  </si>
  <si>
    <t>Enrico Ronchi; Daniel Nilsson</t>
  </si>
  <si>
    <t>978-3-030-11086-4</t>
  </si>
  <si>
    <t>Rossi</t>
  </si>
  <si>
    <t>Circadian Lighting Design in the LED Era</t>
  </si>
  <si>
    <t>Research for Development</t>
  </si>
  <si>
    <t>Maurizio Rossi, Politecnico di Milano, Milan, Italy</t>
  </si>
  <si>
    <t>Maurizio Rossi</t>
  </si>
  <si>
    <t>978-3-030-12398-7</t>
  </si>
  <si>
    <t>Rundle</t>
  </si>
  <si>
    <t>Effective Front-End Strategies to Reduce Waste on Construction Projects</t>
  </si>
  <si>
    <t>Peter G. Rundle, Southern Cross University, East Lismore, NSW, Australia; Alireza Bahadori, Southern Cross University, East Lismore, NSW, Australia; Ken Doust, Southern Cross University, East Lismore, NSW, Australia</t>
  </si>
  <si>
    <t>Peter G. Rundle; Alireza Bahadori; Ken Doust</t>
  </si>
  <si>
    <t>978-3-319-98745-3</t>
  </si>
  <si>
    <t>Saliklis</t>
  </si>
  <si>
    <t>Structures: A Geometric Approach</t>
  </si>
  <si>
    <t>Graphical Statics and Analysis</t>
  </si>
  <si>
    <t>Edmond Saliklis, California Polytechnic State University, San Luis Obispo, CA, USA</t>
  </si>
  <si>
    <t>Edmond Saliklis</t>
  </si>
  <si>
    <t>978-3-030-13620-8</t>
  </si>
  <si>
    <t>Silva</t>
  </si>
  <si>
    <t>Design of Reinforced Concrete Silo Groups</t>
  </si>
  <si>
    <t>Building Pathology and Rehabilitation</t>
  </si>
  <si>
    <t>Fernando A.N. Silva, Catholic University of Pernambuco, Boa Vista, Recife, Brazil; Bernardo Horowitz, Federal University of Pernambuco, Recife, Brazil; João M.P.Q. Delgado, University of Porto, Porto, Portugal; António C. Azevedo, University of Porto, Porto, Portugal</t>
  </si>
  <si>
    <t>Fernando A.N. Silva; Bernardo Horowitz; João M.P.Q. Delgado; António C. Azevedo</t>
  </si>
  <si>
    <t>978-94-007-6847-5</t>
  </si>
  <si>
    <t>Sousa Camposinhos</t>
  </si>
  <si>
    <t>Stone Cladding Engineering</t>
  </si>
  <si>
    <t>Rui de Sousa Camposinhos, Instituto Politécnico do Porto School of Engineering, Porto, Portugal</t>
  </si>
  <si>
    <t>Rui de Sousa Camposinhos</t>
  </si>
  <si>
    <t>978-94-017-8260-9</t>
  </si>
  <si>
    <t>978-981-13-5846-3</t>
  </si>
  <si>
    <t>Sui Pheng</t>
  </si>
  <si>
    <t>Construction Quality and the Economy</t>
  </si>
  <si>
    <t>A Study at the Firm Level</t>
  </si>
  <si>
    <t>Low Sui Pheng, National University of Singapore, Singapore, Singapore; Lau Shing Hou, National University of Singapore, Singapore, Singapore</t>
  </si>
  <si>
    <t>Low Sui Pheng; Lau Shing Hou</t>
  </si>
  <si>
    <t>978-3-319-66684-6</t>
  </si>
  <si>
    <t>Surahyo</t>
  </si>
  <si>
    <t>Understanding Construction Contracts</t>
  </si>
  <si>
    <t>Canadian and International Conventions</t>
  </si>
  <si>
    <t>Akhtar Surahyo, IBI Group, Mississauga, ON, Canada</t>
  </si>
  <si>
    <t>Akhtar Surahyo</t>
  </si>
  <si>
    <t>978-3-319-88301-4</t>
  </si>
  <si>
    <t>978-981-13-7243-8</t>
  </si>
  <si>
    <t>Suzuki</t>
  </si>
  <si>
    <t>Japanese Contractors in Overseas Markets</t>
  </si>
  <si>
    <t>Bridging Cultural and Communication Gaps</t>
  </si>
  <si>
    <t>Kazuhito Suzuki, Kajima Corporation (Japan), Tokyo, Japan; Low Sui Pheng, National University of Singapore, Singapore, Singapore</t>
  </si>
  <si>
    <t>Kazuhito Suzuki; Low Sui Pheng</t>
  </si>
  <si>
    <t>978-981-13-7184-4</t>
  </si>
  <si>
    <t>Takabatake</t>
  </si>
  <si>
    <t>Simplified Dynamic Analysis of High-Rise Buildings</t>
  </si>
  <si>
    <t>Applications to Simplified Seismic Diagnosis and Retrofit Using the Extended Rod Theory</t>
  </si>
  <si>
    <t>Hideo Takabatake, Kanazawa Institute of Technology, Yatsukaho, Hakusan, Japan; Yukihiko Kitada, Ishikawa National College of Technology, Kahoku-gun, Japan; Izuru Takewaki, Kyoto University, Kyoto, Japan; Akiko Kishida, Kobe, Japan</t>
  </si>
  <si>
    <t>Hideo Takabatake; Yukihiko Kitada; Izuru Takewaki; Akiko Kishida</t>
  </si>
  <si>
    <t>978-981-13-6840-0</t>
  </si>
  <si>
    <t>Tan</t>
  </si>
  <si>
    <t>Eurocode 2 Design Data for Reinforced Concrete Columns</t>
  </si>
  <si>
    <t>Kar Chun Tan, University Putra Malaysia, Serdang, Malaysia</t>
  </si>
  <si>
    <t>Kar Chun Tan</t>
  </si>
  <si>
    <t>978-3-319-11465-1</t>
  </si>
  <si>
    <t>van Bommel</t>
  </si>
  <si>
    <t>Road Lighting</t>
  </si>
  <si>
    <t>Fundamentals, Technology and Application</t>
  </si>
  <si>
    <t>Wout van Bommel, Lighting Consultant, Nuenen, The Netherlands</t>
  </si>
  <si>
    <t>Wout van Bommel</t>
  </si>
  <si>
    <t>978-3-319-37835-0</t>
  </si>
  <si>
    <t>978-3-319-95473-8</t>
  </si>
  <si>
    <t>Vayas</t>
  </si>
  <si>
    <t>Design of Steel Structures to Eurocodes</t>
  </si>
  <si>
    <t xml:space="preserve">Springer Tracts in Civil Engineering </t>
  </si>
  <si>
    <t>Ioannis Vayas, National Technical University of Athens, Athens, Greece; John Ermopoulos, National Technical University of Athens, Athens, Greece; George Ioannidis, National Technical University of Athens, Athens, Greece</t>
  </si>
  <si>
    <t>Ioannis Vayas; John Ermopoulos; George Ioannidis</t>
  </si>
  <si>
    <t>978-90-481-3440-3</t>
  </si>
  <si>
    <t>Verruijt</t>
  </si>
  <si>
    <t>An Introduction to Soil Dynamics</t>
  </si>
  <si>
    <t>Theory and Applications of Transport in Porous Media</t>
  </si>
  <si>
    <t>Arnold Verruijt, Papendrecht, Netherlands</t>
  </si>
  <si>
    <t>Arnold Verruijt</t>
  </si>
  <si>
    <t>978-94-007-3096-0</t>
  </si>
  <si>
    <t>978-3-319-61184-6</t>
  </si>
  <si>
    <t>An Introduction to Soil Mechanics</t>
  </si>
  <si>
    <t>Arnold Verruijt, Delft, The Netherlands</t>
  </si>
  <si>
    <t>978-3-319-87022-9</t>
  </si>
  <si>
    <t>978-3-319-53128-1</t>
  </si>
  <si>
    <t>Walker</t>
  </si>
  <si>
    <t>Surveying for Civil and Mine Engineers</t>
  </si>
  <si>
    <t>Theory, Workshops, and Practicals</t>
  </si>
  <si>
    <t>John Walker, Curtin University Spatial Sciences, Bentley, , Australia; Joseph L. Awange, Curtin University Dept Spatial Sciences, Perth, WA, Australia</t>
  </si>
  <si>
    <t>John Walker; Joseph L. Awange</t>
  </si>
  <si>
    <t>978-3-319-85070-2</t>
  </si>
  <si>
    <t>978-3-319-47915-6</t>
  </si>
  <si>
    <t>Wentling</t>
  </si>
  <si>
    <t>Designing a Place Called Home</t>
  </si>
  <si>
    <t>Reordering the Suburbs</t>
  </si>
  <si>
    <t>James Wentling, Philadelphia, PA, USA</t>
  </si>
  <si>
    <t>James Wentling</t>
  </si>
  <si>
    <t>978-3-319-83857-1</t>
  </si>
  <si>
    <t>978-981-10-5000-8</t>
  </si>
  <si>
    <t>Wu</t>
  </si>
  <si>
    <t>Multi-layer Pavement System under Blast Load</t>
  </si>
  <si>
    <t>Jun Wu, Shanghai University of Engineering Science, Shanghai, China; Hao Wu, Tongji University, Shanghai, China; Hong Wei Andy Tan, Land Transport Authority, Singapore, Singapore; Soon Hoe Chew, National University of Singapore, Singapore, Singapore</t>
  </si>
  <si>
    <t>Jun Wu; Hao Wu; Hong Wei Andy Tan; Soon Hoe Chew</t>
  </si>
  <si>
    <t>978-981-13-5289-8</t>
  </si>
  <si>
    <t>978-3-662-53985-9</t>
  </si>
  <si>
    <t>Xiao</t>
  </si>
  <si>
    <t>Recycled Aggregate Concrete Structures</t>
  </si>
  <si>
    <t>Jianzhuang Xiao, Tongji University, Shanghai, China</t>
  </si>
  <si>
    <t>Jianzhuang Xiao</t>
  </si>
  <si>
    <t>978-3-662-57170-5</t>
  </si>
  <si>
    <t>978-1-4471-4780-0</t>
  </si>
  <si>
    <t>Yao</t>
  </si>
  <si>
    <t>Design and Management of Sustainable Built Environments</t>
  </si>
  <si>
    <t>Runming Yao, Reading, UK</t>
  </si>
  <si>
    <t>Runming Yao</t>
  </si>
  <si>
    <t>978-1-4471-6183-7</t>
  </si>
  <si>
    <t>978-981-10-5450-1</t>
  </si>
  <si>
    <t>Urban Wind Environment</t>
  </si>
  <si>
    <t>Integrated Climate-Sensitive Planning and Design</t>
  </si>
  <si>
    <t>SpringerBriefs in Architectural Design and Technology</t>
  </si>
  <si>
    <t>Chao Yuan, National University of Singapore, Singapore, Singapore</t>
  </si>
  <si>
    <t>Chao Yuan</t>
  </si>
  <si>
    <t>978-3-030-04109-0</t>
  </si>
  <si>
    <t>Computational Intelligence</t>
  </si>
  <si>
    <t>Al-Turjman</t>
  </si>
  <si>
    <t>Artificial Intelligence in IoT</t>
  </si>
  <si>
    <t>Transactions on Computational Science and Computational Intelligence</t>
  </si>
  <si>
    <t>Fadi Al-Turjman, Antalya Bilim University, Antalya, Turkey</t>
  </si>
  <si>
    <t>Fadi Al-Turjman</t>
  </si>
  <si>
    <t>978-3-030-02673-8</t>
  </si>
  <si>
    <t>Anandakumar</t>
  </si>
  <si>
    <t>Computational Intelligence and Sustainable Systems</t>
  </si>
  <si>
    <t>Intelligence and Sustainable Computing</t>
  </si>
  <si>
    <t>EAI/Springer Innovations in Communication and Computing</t>
  </si>
  <si>
    <t>H. Anandakumar, Sri Eshwar College of Engineering, Coimbatore, India; R. Arulmurugan, Bannari Amman Insititute of Technology, Sathyamangalam, India; Chow Chee Onn, University of Malaya, Kuala Lumpur, Malaysia</t>
  </si>
  <si>
    <t>H. Anandakumar; R. Arulmurugan; Chow Chee Onn</t>
  </si>
  <si>
    <t>978-3-030-01381-3</t>
  </si>
  <si>
    <t>Bai</t>
  </si>
  <si>
    <t>Classical and Modern Controls with Microcontrollers</t>
  </si>
  <si>
    <t>Design, Implementation and Applications</t>
  </si>
  <si>
    <t>Advances in Industrial Control</t>
  </si>
  <si>
    <t>Ying Bai, Johnson C. Smith University, Charlotte, NC, USA; Zvi S. Roth, Florida Atlantic University, Boca Raton, FL, USA</t>
  </si>
  <si>
    <t>Ying Bai; Zvi S. Roth</t>
  </si>
  <si>
    <t>978-3-030-04202-8</t>
  </si>
  <si>
    <t>Balas</t>
  </si>
  <si>
    <t>Internet of Things and Big Data Analytics for Smart Generation</t>
  </si>
  <si>
    <t>Intelligent Systems Reference Library</t>
  </si>
  <si>
    <t>Valentina E. Balas, Aurel Vlaicu University of Arad, Arad, Romania; Vijender Kumar Solanki, CMR Institute of Technology, Hyderabad, India; Raghvendra Kumar, LNCT College, Jabalpur, India; Manju Khari, Ambedkar Institute of Advance Communication Technologies and Research, Government of NCT Delhi, New Delhi, India</t>
  </si>
  <si>
    <t>Valentina E. Balas; Vijender Kumar Solanki; Raghvendra Kumar; Manju Khari</t>
  </si>
  <si>
    <t>978-3-030-03358-3</t>
  </si>
  <si>
    <t>Das</t>
  </si>
  <si>
    <t>Cloud Computing for Geospatial Big Data Analytics</t>
  </si>
  <si>
    <t>Intelligent Edge, Fog and Mist Computing</t>
  </si>
  <si>
    <t>Studies in Big Data</t>
  </si>
  <si>
    <t>Himansu Das, Kalinga Institute of Industrial Technology (KIIT), Bhubaneswar, India; Rabindra K. Barik, Kalinga Institute of Industrial Technology (KIIT), Bhubaneswar, India; Harishchandra Dubey, University of Texas at Dallas, Richardson, TX, USA; Diptendu Sinha Roy, National Institute of Technology, Meghalaya, Shillong, India</t>
  </si>
  <si>
    <t>Himansu Das; Rabindra K. Barik; Harishchandra Dubey; Diptendu Sinha Roy</t>
  </si>
  <si>
    <t>978-3-319-95036-5</t>
  </si>
  <si>
    <t>Ejaz</t>
  </si>
  <si>
    <t>Internet of Things for Smart Cities</t>
  </si>
  <si>
    <t>Technologies, Big Data and Security</t>
  </si>
  <si>
    <t>Waleed Ejaz, Thompson Rivers University, Kamloops, BC; Alagan Anpalagan, Ryerson University, Toronto, ON, Canada</t>
  </si>
  <si>
    <t>Waleed Ejaz; Alagan Anpalagan</t>
  </si>
  <si>
    <t>978-3-030-04665-1</t>
  </si>
  <si>
    <t>Elfadel</t>
  </si>
  <si>
    <t>Machine Learning in VLSI Computer-Aided Design</t>
  </si>
  <si>
    <t>Ibrahim (Abe) M. Elfadel, Khalifa University, Abu Dhabi, United Arab Emirates; Duane S. Boning, Massachusetts Institute of Technology, Cambridge, MA, USA; Xin Li, Duke University, Durham, NC, USA</t>
  </si>
  <si>
    <t>Ibrahim (Abe) M. Elfadel; Duane S. Boning; Xin Li</t>
  </si>
  <si>
    <t>978-3-319-93060-2</t>
  </si>
  <si>
    <t>Emrouznejad</t>
  </si>
  <si>
    <t>Big Data for the Greater Good</t>
  </si>
  <si>
    <t>Ali Emrouznejad, Aston University, Birmingham, UK; Vincent Charles, University of Buckingham, Buckingham, UK</t>
  </si>
  <si>
    <t>Ali Emrouznejad; Vincent Charles</t>
  </si>
  <si>
    <t>978-3-030-06576-8</t>
  </si>
  <si>
    <t>978-3-319-96802-5</t>
  </si>
  <si>
    <t>Big Data, Cloud Computing, Data Science &amp; Engineering</t>
  </si>
  <si>
    <t>Studies in Computational Intelligence</t>
  </si>
  <si>
    <t>Roger Lee, Central Michigan University, Mount Pleasant, MI, USA</t>
  </si>
  <si>
    <t>Roger Lee</t>
  </si>
  <si>
    <t>978-3-030-07254-4</t>
  </si>
  <si>
    <t>978-3-662-57275-7</t>
  </si>
  <si>
    <t>Mishra</t>
  </si>
  <si>
    <t>Computational Intelligence in Sensor Networks</t>
  </si>
  <si>
    <t>Bijan Bihari Mishra, Silicon Institute of Technology, Bhubaneswar, India; Satchidanand Dehuri, Fakir Mohan University, Balasore, India; Bijaya Ketan Panigrahi, Indian Institute of Technology, New Delhi, India; Ajit Kumar Nayak, Silicon Institute of Technology, Bhubaneswar, India; Bhabani Shankar Prasad Mishra, KIIT University, Bhubaneswar; Himansu Das, KIIT University, Bhubaneswar</t>
  </si>
  <si>
    <t>Bijan Bihari Mishra; Satchidanand Dehuri; Bijaya Ketan Panigrahi; Ajit Kumar Nayak; Bhabani Shankar Prasad Mishra; Himansu Das</t>
  </si>
  <si>
    <t>978-3-662-58594-8</t>
  </si>
  <si>
    <t>978-3-030-18132-1</t>
  </si>
  <si>
    <t>Mohamed</t>
  </si>
  <si>
    <t>The Era of Internet of Things</t>
  </si>
  <si>
    <t xml:space="preserve">Towards a Smart World </t>
  </si>
  <si>
    <t>Khaled Salah Mohamed, Mentor, A Siemens Business, Cairo, Egypt</t>
  </si>
  <si>
    <t>Khaled Salah Mohamed</t>
  </si>
  <si>
    <t>978-3-319-99222-8</t>
  </si>
  <si>
    <t>Moons</t>
  </si>
  <si>
    <t>Embedded Deep Learning</t>
  </si>
  <si>
    <t xml:space="preserve">Algorithms, Architectures and Circuits for Always-on Neural Network Processing </t>
  </si>
  <si>
    <t>Bert Moons, ESAT-MICAS, KU Leuven, Leuven, Belgium; Daniel Bankman, Stanford University, Stanford, CA, USA; Marian Verhelst, KU Leuven, Leuven, Belgium</t>
  </si>
  <si>
    <t>Bert Moons; Daniel Bankman; Marian Verhelst</t>
  </si>
  <si>
    <t>978-3-030-07577-4</t>
  </si>
  <si>
    <t>978-3-319-16873-9</t>
  </si>
  <si>
    <t>Moukalled</t>
  </si>
  <si>
    <t>The Finite Volume Method in Computational Fluid Dynamics</t>
  </si>
  <si>
    <t>An Advanced Introduction with OpenFOAM® and Matlab</t>
  </si>
  <si>
    <t>Fluid Mechanics and Its Applications</t>
  </si>
  <si>
    <t>F. Moukalled, American University of Beirut, Beirut, Lebanon; L. Mangani, Lucerne University of Applied Science and Arts, Horw, Switzerland; M. Darwish, American University of Beirut, Beirut, Lebanon</t>
  </si>
  <si>
    <t>F. Moukalled; L. Mangani; M. Darwish</t>
  </si>
  <si>
    <t>978-3-319-34864-3</t>
  </si>
  <si>
    <t>978-3-030-13369-6</t>
  </si>
  <si>
    <t>Big Data Privacy Preservation for Cyber-Physical Systems</t>
  </si>
  <si>
    <t>Miao Pan, University of Houston, Houston, TX, USA; Jingyi Wang, University of Houston, Houston, TX, USA; Sai Mounika Errapotu, University of Houston, Houston, TX, USA; Xinyue Zhang, University of Houston, Houston, TX, USA; Jiahao Ding, University of Houston, Houston, TX, USA; Zhu Han, University of Houston, Houston, TX, USA</t>
  </si>
  <si>
    <t>Miao Pan; Jingyi Wang; Sai Mounika Errapotu; Xinyue Zhang; Jiahao Ding; Zhu Han</t>
  </si>
  <si>
    <t>978-3-319-99515-1</t>
  </si>
  <si>
    <t>Rayes</t>
  </si>
  <si>
    <t>Internet of Things From Hype to Reality</t>
  </si>
  <si>
    <t>The Road to Digitization</t>
  </si>
  <si>
    <t>Ammar Rayes, San Jose, CA, USA; Samer Salam, Beirut, Lebanon</t>
  </si>
  <si>
    <t>Ammar Rayes; Samer Salam</t>
  </si>
  <si>
    <t>978-3-030-15728-9</t>
  </si>
  <si>
    <t>Rebala</t>
  </si>
  <si>
    <t>An Introduction to Machine Learning</t>
  </si>
  <si>
    <t>Gopinath Rebala, OpsMx Inc, San Ramon, CA, USA; Ajay Ravi, San Jose, CA, USA; Sanjay Churiwala, Hyderabad, India</t>
  </si>
  <si>
    <t>Gopinath Rebala; Ajay Ravi; Sanjay Churiwala</t>
  </si>
  <si>
    <t>978-981-10-8475-1</t>
  </si>
  <si>
    <t>Roy</t>
  </si>
  <si>
    <t>Big Data in Engineering Applications</t>
  </si>
  <si>
    <t>Sanjiban Sekhar Roy, Vellore Institute of Technology, Vellore, India; Pijush Samui, National Institute of Technology Patna, Patna, India; Ravinesh Deo, University of Southern Queensland, Springfield, QLD, Australia; Stavros Ntalampiras, Polytechnic University of Milan, Milan, Italy</t>
  </si>
  <si>
    <t>Sanjiban Sekhar Roy; Pijush Samui; Ravinesh Deo; Stavros Ntalampiras</t>
  </si>
  <si>
    <t>978-981-13-4162-5</t>
  </si>
  <si>
    <t>978-3-319-69714-7</t>
  </si>
  <si>
    <t>Serpanos</t>
  </si>
  <si>
    <t>Internet-of-Things (IoT) Systems</t>
  </si>
  <si>
    <t>Architectures, Algorithms, Methodologies</t>
  </si>
  <si>
    <t>Dimitrios Serpanos, University of Patras, Patras, Greece; Marilyn Wolf, Georgia Institute of Technology, Atlanta, GA, USA</t>
  </si>
  <si>
    <t>Dimitrios Serpanos; Marilyn Wolf</t>
  </si>
  <si>
    <t>978-3-319-88828-6</t>
  </si>
  <si>
    <t>978-3-030-18544-2</t>
  </si>
  <si>
    <t>Unpingco</t>
  </si>
  <si>
    <t>Python for Probability, Statistics, and Machine Learning</t>
  </si>
  <si>
    <t>José Unpingco, San Diego, CA, USA</t>
  </si>
  <si>
    <t>José Unpingco</t>
  </si>
  <si>
    <t>978-3-030-04983-6</t>
  </si>
  <si>
    <t>Ziegler</t>
  </si>
  <si>
    <t>Internet of Things Security and Data Protection</t>
  </si>
  <si>
    <t>Internet of Things</t>
  </si>
  <si>
    <t>Sébastien Ziegler, Mandat International, Geneva, Switzerland</t>
  </si>
  <si>
    <t>Sébastien Ziegler</t>
  </si>
  <si>
    <t>978-3-319-93987-2</t>
  </si>
  <si>
    <t>Electronics</t>
  </si>
  <si>
    <t>Baliga</t>
  </si>
  <si>
    <t>Fundamentals of Power Semiconductor Devices</t>
  </si>
  <si>
    <t>B. Jayant Baliga, Raleigh, NC, USA</t>
  </si>
  <si>
    <t>B. Jayant Baliga</t>
  </si>
  <si>
    <t>978-3-030-06765-6</t>
  </si>
  <si>
    <t>978-3-319-68365-2</t>
  </si>
  <si>
    <t>Batarseh</t>
  </si>
  <si>
    <t>Power Electronics</t>
  </si>
  <si>
    <t>Circuit Analysis and Design</t>
  </si>
  <si>
    <t>Issa Batarseh, University of Central Florida, Orlando, FL, USA; Ahmad Harb, German Jordanian University, Amman, Jordan</t>
  </si>
  <si>
    <t>Issa Batarseh; Ahmad Harb</t>
  </si>
  <si>
    <t>978-3-319-88591-9</t>
  </si>
  <si>
    <t>978-981-13-3289-0</t>
  </si>
  <si>
    <t>Bhattacharya</t>
  </si>
  <si>
    <t>Sensors for Automotive and Aerospace Applications</t>
  </si>
  <si>
    <t>Energy, Environment, and Sustainability</t>
  </si>
  <si>
    <t>Shantanu Bhattacharya, Indian Institute of Technology Kanpur, Kanpur, India; Avinash Kumar Agarwal, Indian Institute of Technology Kanpur, Kanpur, India; Om Prakash, Indian Institute of Technology Kanpur, Kanpur, India; Shailendra Singh, Maruti Suzuki India Limited, Gurugram, India</t>
  </si>
  <si>
    <t>Shantanu Bhattacharya; Avinash Kumar Agarwal; Om Prakash; Shailendra Singh</t>
  </si>
  <si>
    <t>978-3-319-28686-0</t>
  </si>
  <si>
    <t>Bhugra</t>
  </si>
  <si>
    <t>Piezoelectric MEMS Resonators</t>
  </si>
  <si>
    <t>Microsystems and Nanosystems</t>
  </si>
  <si>
    <t>Harmeet Bhugra, Engineering Director, IDT Inc., San Jose, CA, USA; Gianluca Piazza, Carnegie Mellon University, Pittsburgh, PA, USA</t>
  </si>
  <si>
    <t>Harmeet Bhugra; Gianluca Piazza</t>
  </si>
  <si>
    <t>978-3-319-80405-7</t>
  </si>
  <si>
    <t>978-1-4419-9376-2</t>
  </si>
  <si>
    <t>Bhushan</t>
  </si>
  <si>
    <t>Microelectronic Test Structures for CMOS Technology</t>
  </si>
  <si>
    <t>Manjul Bhushan, IBM Systems &amp; Technology Group, Hopewell Junction, NY, USA; Mark B. Ketchen, IBM T.J. Watson Research Center, Yorktown Heights, NY, USA</t>
  </si>
  <si>
    <t>Manjul Bhushan; Mark B. Ketchen</t>
  </si>
  <si>
    <t>978-1-4899-9055-6</t>
  </si>
  <si>
    <t>978-3-319-39437-4</t>
  </si>
  <si>
    <t>Electronics for Embedded Systems</t>
  </si>
  <si>
    <t>978-3-319-81886-3</t>
  </si>
  <si>
    <t>978-3-319-69406-1</t>
  </si>
  <si>
    <t>Conejo</t>
  </si>
  <si>
    <t>Power System Operations</t>
  </si>
  <si>
    <t>Antonio J. Conejo, The Ohio State University Electrical and Computer Engineering, Columbus, OH, USA; Luis Baringo, University of Castilla - La Mancha Electrical Engineering, Ciudad Real, Spain</t>
  </si>
  <si>
    <t>Antonio J. Conejo; Luis Baringo</t>
  </si>
  <si>
    <t>978-3-319-88773-9</t>
  </si>
  <si>
    <t>978-3-030-04677-4</t>
  </si>
  <si>
    <t>Dana</t>
  </si>
  <si>
    <t>Electronically Scanned Arrays (ESAs) and K-Space Gain Formulation</t>
  </si>
  <si>
    <t>Roger A. Dana, Advanced Technology Center of Rockwell Collins, Cedar Rapids, IA, USA</t>
  </si>
  <si>
    <t>Roger A. Dana</t>
  </si>
  <si>
    <t>978-94-007-0179-3</t>
  </si>
  <si>
    <t>De Doncker</t>
  </si>
  <si>
    <t>Advanced Electrical Drives</t>
  </si>
  <si>
    <t>Analysis, Modeling, Control</t>
  </si>
  <si>
    <t>Power Systems</t>
  </si>
  <si>
    <t>Rik De Doncker, RWTH Aachen University Inst. Power Electronics &amp; Electr. Drives, Aachen, Germany; Duco W.J. Pulle, Zener Electric Pty Ltd., Milperra, Sydney, NSW, Australia; André Veltman, TU Eindhoven, Eindhoven, The Netherlands</t>
  </si>
  <si>
    <t>Rik De Doncker; Duco W.J. Pulle; André Veltman</t>
  </si>
  <si>
    <t>978-981-13-6419-8</t>
  </si>
  <si>
    <t>Ding</t>
  </si>
  <si>
    <t>Integration of Air Conditioning and Heating into Modern Power Systems</t>
  </si>
  <si>
    <t>Enabling Demand Response and Energy Efficiency</t>
  </si>
  <si>
    <t>Yi Ding, Zhejiang University, Hangzhou, China; Yonghua Song, University of Macau, Macau, Macao; Hongxun Hui, Zhejiang University, Hangzhou, China; Changzheng Shao, Zhejiang University, Hangzhou, China</t>
  </si>
  <si>
    <t>Yi Ding; Yonghua Song; Hongxun Hui; Changzheng Shao</t>
  </si>
  <si>
    <t>978-3-319-92803-6</t>
  </si>
  <si>
    <t>Donzellini</t>
  </si>
  <si>
    <t>Introduction to Digital Systems Design</t>
  </si>
  <si>
    <t>Giuliano Donzellini, Università degli Studi di Genova, Genoa, Italy; Luca Oneto, Università degli Studi di Genova, Genoa, Italy; Domenico Ponta, Università degli Studi di Genova, Genoa, Italy; Davide Anguita, Università degli Studi di Genova, Genoa, Italy</t>
  </si>
  <si>
    <t>Giuliano Donzellini; Luca Oneto; Domenico Ponta; Davide Anguita</t>
  </si>
  <si>
    <t>978-3-030-06520-1</t>
  </si>
  <si>
    <t>978-3-030-05308-6</t>
  </si>
  <si>
    <t>Fathi</t>
  </si>
  <si>
    <t>Optimization in Electrical Engineering</t>
  </si>
  <si>
    <t>Mohammad Fathi, University of Kurdistan, Kurdistan, Iran; Hassan Bevrani, University of Kurdistan, Kurdistan, Iran</t>
  </si>
  <si>
    <t>Mohammad Fathi; Hassan Bevrani</t>
  </si>
  <si>
    <t>978-3-319-19302-1</t>
  </si>
  <si>
    <t>Fraden</t>
  </si>
  <si>
    <t>Handbook of Modern Sensors</t>
  </si>
  <si>
    <t>Physics, Designs, and Applications</t>
  </si>
  <si>
    <t>Jacob Fraden, Fraden Corp., San Diego, CA, USA</t>
  </si>
  <si>
    <t>Jacob Fraden</t>
  </si>
  <si>
    <t>978-3-319-30767-1</t>
  </si>
  <si>
    <t>978-3-319-67869-6</t>
  </si>
  <si>
    <t>Freeman</t>
  </si>
  <si>
    <t>Tantalum and Niobium-Based Capacitors</t>
  </si>
  <si>
    <t xml:space="preserve">Science, Technology, and Applications  </t>
  </si>
  <si>
    <t>Yuri Freeman, Greer, SC, USA</t>
  </si>
  <si>
    <t>Yuri Freeman</t>
  </si>
  <si>
    <t>978-3-319-88500-1</t>
  </si>
  <si>
    <t>978-3-030-02214-3</t>
  </si>
  <si>
    <t>Große</t>
  </si>
  <si>
    <t>Languages, Design Methods, and Tools for Electronic System Design</t>
  </si>
  <si>
    <t>Selected Contributions from FDL 2017</t>
  </si>
  <si>
    <t>Daniel Große, University of Bremen and Cyber-Physical Systems, DFKI GmbH, Bremen, Germany; Sara Vinco, Politecnico di Torino, Torino, Italy; Hiren Patel, University of Waterloo, Waterloo, ON, Canada</t>
  </si>
  <si>
    <t>Daniel Große; Sara Vinco; Hiren Patel</t>
  </si>
  <si>
    <t>978-1-4614-7911-6</t>
  </si>
  <si>
    <t>Halt, Jr.</t>
  </si>
  <si>
    <t>Intellectual Property in Consumer Electronics, Software and Technology Startups</t>
  </si>
  <si>
    <t>Gerald B. Halt, Jr., Volpe and Koenig, P.C., Philadelphia, USA; John C. Donch, Jr., Volpe and Koenig, P.C., Philadelphia, USA; Amber R. Stiles, Volpe and Koenig, P.C., Philadelphia, USA; Robert Fesnak, Fesnak &amp; Associates LLP, Blue Bell, USA</t>
  </si>
  <si>
    <t>Gerald B. Halt, Jr.; John C. Donch, Jr.; Amber R. Stiles; Robert Fesnak</t>
  </si>
  <si>
    <t>978-1-4939-4796-6</t>
  </si>
  <si>
    <t>978-3-319-97459-0</t>
  </si>
  <si>
    <t>Hauschild</t>
  </si>
  <si>
    <t>High-Voltage Test and Measuring Techniques</t>
  </si>
  <si>
    <t>Wolfgang Hauschild, Dresden, Germany; Eberhard Lemke, Dresden, Germany</t>
  </si>
  <si>
    <t>Wolfgang Hauschild; Eberhard Lemke</t>
  </si>
  <si>
    <t>978-3-030-07359-6</t>
  </si>
  <si>
    <t>978-3-319-01149-3</t>
  </si>
  <si>
    <t>Jamin</t>
  </si>
  <si>
    <t>Broadband Direct RF Digitization Receivers</t>
  </si>
  <si>
    <t>Olivier Jamin, NXP Semiconductors, Caen cedex, France</t>
  </si>
  <si>
    <t>Olivier Jamin</t>
  </si>
  <si>
    <t>978-3-319-34533-8</t>
  </si>
  <si>
    <t>978-3-030-12043-6</t>
  </si>
  <si>
    <t>Kiani-Moghaddam</t>
  </si>
  <si>
    <t>Modern Music-Inspired Optimization Algorithms for Electric Power Systems</t>
  </si>
  <si>
    <t>Modeling, Analysis and Practice</t>
  </si>
  <si>
    <t>Mohammad Kiani-Moghaddam, Shahid Beheshti University, Tehran, Iran; Mojtaba Shivaie, Shahrood University of Technology, Shahrood, Iran; Philip D. Weinsier, Bowling Green State University Firelands, Huron, OH, USA</t>
  </si>
  <si>
    <t>Mohammad Kiani-Moghaddam; Mojtaba Shivaie; Philip D. Weinsier</t>
  </si>
  <si>
    <t>978-3-642-11992-7</t>
  </si>
  <si>
    <t>Küchler</t>
  </si>
  <si>
    <t>High Voltage Engineering</t>
  </si>
  <si>
    <t>Fundamentals - Technology - Applications</t>
  </si>
  <si>
    <t>VDI-Buch</t>
  </si>
  <si>
    <t>Andreas Küchler, Hochschule Würzburg-Schweinfurt, Schweinfurt, Germany</t>
  </si>
  <si>
    <t>Andreas Küchler</t>
  </si>
  <si>
    <t>978-3-319-70571-2</t>
  </si>
  <si>
    <t>Kwade</t>
  </si>
  <si>
    <t>Recycling of Lithium-Ion Batteries</t>
  </si>
  <si>
    <t>The LithoRec Way</t>
  </si>
  <si>
    <t>Sustainable Production, Life Cycle Engineering and Management</t>
  </si>
  <si>
    <t>Arno Kwade, Technische Universität Braunschweig, Braunschweig, Germany; Jan Diekmann, Technische Universität Braunschweig Institut für Partikeltechnik, Braunschweig, Germany</t>
  </si>
  <si>
    <t>Arno Kwade; Jan Diekmann</t>
  </si>
  <si>
    <t>978-3-319-88963-4</t>
  </si>
  <si>
    <t>978-3-319-44584-7</t>
  </si>
  <si>
    <t>3D Microelectronic Packaging</t>
  </si>
  <si>
    <t>From Fundamentals to Applications</t>
  </si>
  <si>
    <t>Springer Series in Advanced Microelectronics</t>
  </si>
  <si>
    <t>Yan Li, Intel Corporation, Chandler, AZ, USA; Deepak Goyal, Intel Corporation, Chandler, AZ, USA</t>
  </si>
  <si>
    <t>Yan Li; Deepak Goyal</t>
  </si>
  <si>
    <t>978-3-319-83086-5</t>
  </si>
  <si>
    <t>978-1-4614-1052-2</t>
  </si>
  <si>
    <t>Power Electronic Packaging</t>
  </si>
  <si>
    <t>Design, Assembly Process, Reliability and Modeling</t>
  </si>
  <si>
    <t>Yong Liu, Fairchild Semiconductor Corporation, South Portland, ME, USA</t>
  </si>
  <si>
    <t>Yong Liu</t>
  </si>
  <si>
    <t>978-1-4899-8797-6</t>
  </si>
  <si>
    <t>978-3-319-70916-1</t>
  </si>
  <si>
    <t>Lutz</t>
  </si>
  <si>
    <t>Semiconductor Power Devices</t>
  </si>
  <si>
    <t>Physics, Characteristics, Reliability</t>
  </si>
  <si>
    <t>Josef Lutz, Chemnitz University of Technology, Chemnitz, Germany; Heinrich Schlangenotto, Neu-Isenburg, Germany; Uwe Scheuermann, Semikron Elektronik GmbH &amp; Co. KG, Nuremberg, Germany; Rik De Doncker, E.ON ERC, RWTH Aachen University, Aachen, Germany</t>
  </si>
  <si>
    <t>Josef Lutz; Heinrich Schlangenotto; Uwe Scheuermann; Rik De Doncker</t>
  </si>
  <si>
    <t>978-3-319-89011-1</t>
  </si>
  <si>
    <t>978-3-319-97869-7</t>
  </si>
  <si>
    <t>Makinwa</t>
  </si>
  <si>
    <t xml:space="preserve">Low-Power Analog Techniques, Sensors for Mobile Devices, and Energy Efficient Amplifiers  </t>
  </si>
  <si>
    <t>Advances in Analog Circuit Design 2018</t>
  </si>
  <si>
    <t>Kofi A. A. Makinwa, Delft University of Technology, Delft, The Netherlands; Andrea Baschirotto, University of Milano-Bicocca, Milan, Italy; Pieter Harpe, Eindhoven University of Technology, Eindhoven, The Netherlands</t>
  </si>
  <si>
    <t>Kofi A. A. Makinwa; Andrea Baschirotto; Pieter Harpe</t>
  </si>
  <si>
    <t>978-3-319-72729-5</t>
  </si>
  <si>
    <t>Melkebeek</t>
  </si>
  <si>
    <t>Electrical Machines and Drives</t>
  </si>
  <si>
    <t>Fundamentals and Advanced Modelling</t>
  </si>
  <si>
    <t>Jan A. Melkebeek, Ghent University, Zwijnaarde, Ghent, Belgium</t>
  </si>
  <si>
    <t>Jan A. Melkebeek</t>
  </si>
  <si>
    <t>978-3-319-89203-0</t>
  </si>
  <si>
    <t>978-90-481-9430-8</t>
  </si>
  <si>
    <t>Micheloni</t>
  </si>
  <si>
    <t>Inside NAND Flash Memories</t>
  </si>
  <si>
    <t>Rino Micheloni, Integrated Devices Technology, Agrate Brianza, Italy; Luca Crippa, Forward Insights, North York, ON, Canada; Alessia Marelli, Integrated Device Technology, Dalmine, Italy</t>
  </si>
  <si>
    <t>Rino Micheloni; Luca Crippa; Alessia Marelli</t>
  </si>
  <si>
    <t>978-94-007-9834-2</t>
  </si>
  <si>
    <t>978-3-319-96691-5</t>
  </si>
  <si>
    <t>N. Makarov</t>
  </si>
  <si>
    <t>Practical Electrical Engineering</t>
  </si>
  <si>
    <t>Sergey N. Makarov, Worcester Polytechnic Institute, Worcester, WA, USA; Reinhold Ludwig, Worcester Polytechnic Institute, Worcester, MA, USA; Stephen J. Bitar, Worcester Polytechnic Institute, Worcester, MA, USA</t>
  </si>
  <si>
    <t>Sergey N. Makarov; Reinhold Ludwig; Stephen J. Bitar</t>
  </si>
  <si>
    <t>978-3-030-13764-9</t>
  </si>
  <si>
    <t>Nag</t>
  </si>
  <si>
    <t>Printed Flexible Sensors</t>
  </si>
  <si>
    <t>Fabrication, Characterization and Implementation</t>
  </si>
  <si>
    <t>Anindya Nag, Macquarie University, Sydney, NSW, Australia; Subhas Chandra Mukhopadhyay, Macquarie University, Sydney, NSW, Australia; Jurgen Kosel, King Abdullah University of Science and Technology, Thuwal, Saudi Arabia</t>
  </si>
  <si>
    <t>Anindya Nag; Subhas Chandra Mukhopadhyay; Jurgen Kosel</t>
  </si>
  <si>
    <t>978-3-319-77597-5</t>
  </si>
  <si>
    <t>Nahin</t>
  </si>
  <si>
    <t>Transients for Electrical Engineers</t>
  </si>
  <si>
    <t>Elementary Switched-Circuit Analysis in the Time and Laplace Transform Domains (with a touch of MATLAB®)</t>
  </si>
  <si>
    <t>Paul J. Nahin, University of New Hampshire, Durham, NH, USA</t>
  </si>
  <si>
    <t>Paul J. Nahin</t>
  </si>
  <si>
    <t>978-3-030-08490-5</t>
  </si>
  <si>
    <t>978-3-319-10294-8</t>
  </si>
  <si>
    <t>Nojiri</t>
  </si>
  <si>
    <t>Dry Etching Technology for Semiconductors</t>
  </si>
  <si>
    <t>Kazuo Nojiri, Lam Research Co., Ltd., Tokyo, Japan</t>
  </si>
  <si>
    <t>Kazuo Nojiri</t>
  </si>
  <si>
    <t>978-3-319-35624-2</t>
  </si>
  <si>
    <t>978-3-319-44970-8</t>
  </si>
  <si>
    <t>Pelgrom</t>
  </si>
  <si>
    <t>Analog-to-Digital Conversion</t>
  </si>
  <si>
    <t>Marcel Pelgrom, HELMOND</t>
  </si>
  <si>
    <t>Marcel Pelgrom</t>
  </si>
  <si>
    <t>978-3-319-83175-6</t>
  </si>
  <si>
    <t>978-3-319-47318-5</t>
  </si>
  <si>
    <t>Postolache</t>
  </si>
  <si>
    <t>Sensors for Everyday Life</t>
  </si>
  <si>
    <t>Healthcare Settings</t>
  </si>
  <si>
    <t>Octavian Adrian Postolache, Instituto de Telecomunicações and ISCTE-IUL, Lisbon, Portugal; Subhas Chandra Mukhopadhyay, Macquarie University, Sydney, NSW, Australia; Krishanthi P. Jayasundera, Massey University , Palmerston North, New Zealand; Akshya K. Swain, Auckland University , Auckland, New Zealand</t>
  </si>
  <si>
    <t>Octavian Adrian Postolache; Subhas Chandra Mukhopadhyay; Krishanthi P. Jayasundera; Akshya K. Swain</t>
  </si>
  <si>
    <t>978-3-319-83709-3</t>
  </si>
  <si>
    <t>978-3-030-21769-3</t>
  </si>
  <si>
    <t>Schon</t>
  </si>
  <si>
    <t>High Voltage Measurement Techniques</t>
  </si>
  <si>
    <t>Fundamentals, Measuring Instruments, and Measuring Methods</t>
  </si>
  <si>
    <t>Klaus Schon, Formerly with the Physikalisch-Technische Bundesanstalt Braunschweig und Berlin, Braunschweig, Germany</t>
  </si>
  <si>
    <t>Klaus Schon</t>
  </si>
  <si>
    <t>978-3-030-01874-0</t>
  </si>
  <si>
    <t>Schuermans</t>
  </si>
  <si>
    <t>Power Estimation on Electronic System Level using Linear Power Models</t>
  </si>
  <si>
    <t>Stefan Schuermans, Silexica GmbH, Köln, Germany; Rainer Leupers, RWTH Aachen University, Aachen, Germany</t>
  </si>
  <si>
    <t>Stefan Schuermans; Rainer Leupers</t>
  </si>
  <si>
    <t>978-3-642-17988-4</t>
  </si>
  <si>
    <t>Seifi</t>
  </si>
  <si>
    <t>Electric Power System Planning</t>
  </si>
  <si>
    <t>Issues, Algorithms and Solutions</t>
  </si>
  <si>
    <t>Hossein Seifi, Tarbiat Modarres University School of Engineering, Tehran, Iran; Mohammad Sadegh Sepasian, Tehran, Iran</t>
  </si>
  <si>
    <t>Hossein Seifi; Mohammad Sadegh Sepasian</t>
  </si>
  <si>
    <t>978-3-642-26889-2</t>
  </si>
  <si>
    <t>978-1-4614-9624-3</t>
  </si>
  <si>
    <t>Suganuma</t>
  </si>
  <si>
    <t>Introduction to Printed Electronics</t>
  </si>
  <si>
    <t>Katsuaki Suganuma, Osaka University, Osaka, Japan</t>
  </si>
  <si>
    <t>Katsuaki Suganuma</t>
  </si>
  <si>
    <t>978-3-642-00709-5</t>
  </si>
  <si>
    <t>YU</t>
  </si>
  <si>
    <t>Fundamentals of Semiconductors</t>
  </si>
  <si>
    <t>Physics and Materials Properties</t>
  </si>
  <si>
    <t>Graduate Texts in Physics</t>
  </si>
  <si>
    <t>Peter YU, University of California, Berkeley Dept. Physics, Berkeley, CA, USA; Manuel Cardona, MPI für Festkörperforschung Abt. Experimentelle Physik, Stuttgart, Germany</t>
  </si>
  <si>
    <t>Peter YU; Manuel Cardona</t>
  </si>
  <si>
    <t>978-3-662-51736-9</t>
  </si>
  <si>
    <t>978-981-13-1381-3</t>
  </si>
  <si>
    <t>Zhang</t>
  </si>
  <si>
    <t>m-Mode SVPWM Technique for Power Converters</t>
  </si>
  <si>
    <t>CPSS Power Electronics Series</t>
  </si>
  <si>
    <t>Bo Zhang, South China University of Technology, Guangzhou, China; Dongyuan Qiu, South China University of Technology, Guangzhou, China</t>
  </si>
  <si>
    <t>Bo Zhang; Dongyuan Qiu</t>
  </si>
  <si>
    <t>978-3-319-92260-7</t>
  </si>
  <si>
    <t>Industrial Engineering</t>
  </si>
  <si>
    <t>Abele</t>
  </si>
  <si>
    <t xml:space="preserve">Learning Factories </t>
  </si>
  <si>
    <t>Concepts, Guidelines, Best-Practice Examples</t>
  </si>
  <si>
    <t>Eberhard Abele, Technical University of Darmstadt, Darmstadt, Germany; Joachim Metternich, Technical University of Darmstadt, Darmstadt, Germany; Michael Tisch, Technical University of Darmstadt, Darmstadt, Germany</t>
  </si>
  <si>
    <t>Eberhard Abele; Joachim Metternich; Michael Tisch</t>
  </si>
  <si>
    <t>978-3-030-06394-8</t>
  </si>
  <si>
    <t>978-3-540-88112-4</t>
  </si>
  <si>
    <t>Banabic</t>
  </si>
  <si>
    <t>Sheet Metal Forming Processes</t>
  </si>
  <si>
    <t>Constitutive Modelling and Numerical Simulation</t>
  </si>
  <si>
    <t>Dorel Banabic, Technical University of Cluj-Napoca Dept. Mechanical Engineering, Cluj-Napoca, Romania</t>
  </si>
  <si>
    <t>Dorel Banabic</t>
  </si>
  <si>
    <t>978-3-642-44510-1</t>
  </si>
  <si>
    <t>978-3-642-05073-2</t>
  </si>
  <si>
    <t>Bangsow</t>
  </si>
  <si>
    <t>Manufacturing Simulation with Plant Simulation and Simtalk</t>
  </si>
  <si>
    <t>Usage and Programming with Examples and Solutions</t>
  </si>
  <si>
    <t>Steffen Bangsow, Hörmann-Rawema GmbH, Chemnitz, Germany</t>
  </si>
  <si>
    <t>Steffen Bangsow</t>
  </si>
  <si>
    <t>978-3-662-51912-7</t>
  </si>
  <si>
    <t>978-3-030-01640-1</t>
  </si>
  <si>
    <t>Datta</t>
  </si>
  <si>
    <t>Optimization in Industry</t>
  </si>
  <si>
    <t>Present Practices and Future Scopes</t>
  </si>
  <si>
    <t>Management and Industrial Engineering</t>
  </si>
  <si>
    <t>Shubhabrata Datta, SRM Institute of Science and Technology, Chennai, India; J. Paulo Davim, University of Aveiro, Aveiro, Portugal</t>
  </si>
  <si>
    <t>Shubhabrata Datta; J. Paulo Davim</t>
  </si>
  <si>
    <t>978-3-319-23837-1</t>
  </si>
  <si>
    <t>Davim</t>
  </si>
  <si>
    <t>Design of Experiments in Production Engineering</t>
  </si>
  <si>
    <t>J. Paulo Davim, University of Aveiro, Aveiro, Portugal</t>
  </si>
  <si>
    <t>J. Paulo Davim</t>
  </si>
  <si>
    <t>978-3-319-37212-9</t>
  </si>
  <si>
    <t>978-3-319-19802-6</t>
  </si>
  <si>
    <t>Duffuaa</t>
  </si>
  <si>
    <t>Planning and Control of Maintenance Systems</t>
  </si>
  <si>
    <t>Modelling and Analysis</t>
  </si>
  <si>
    <t>Salih O. Duffuaa, King Fahd University of Petroleum and Minerals, Dhahran, Saudi Arabia; A. Raouf, University of Management and Technology, Lahore, Pakistan</t>
  </si>
  <si>
    <t>Salih O. Duffuaa; A. Raouf</t>
  </si>
  <si>
    <t>978-3-319-37181-8</t>
  </si>
  <si>
    <t>978-3-030-04136-6</t>
  </si>
  <si>
    <t>Gunal</t>
  </si>
  <si>
    <t>Simulation for Industry 4.0</t>
  </si>
  <si>
    <t xml:space="preserve">Past, Present, and Future </t>
  </si>
  <si>
    <t>Murat M. Gunal, National Defense University Tuzla, Istanbul, Turkey</t>
  </si>
  <si>
    <t>Murat M. Gunal</t>
  </si>
  <si>
    <t>978-3-319-42558-0</t>
  </si>
  <si>
    <t>Jeschke</t>
  </si>
  <si>
    <t>Industrial Internet of Things</t>
  </si>
  <si>
    <t>Cybermanufacturing Systems</t>
  </si>
  <si>
    <t>Springer Series in Wireless Technology</t>
  </si>
  <si>
    <t>Sabina Jeschke, RWTH Aachen University, Aachen, Germany; Christian Brecher, RWTH Aachen University, Aachen, Germany; Houbing Song, West Virginia University, Montgomery, WV, USA; Danda B. Rawat, Howard University, Washington, DC, USA</t>
  </si>
  <si>
    <t>Sabina Jeschke; Christian Brecher; Houbing Song; Danda B. Rawat</t>
  </si>
  <si>
    <t>978-3-319-82608-0</t>
  </si>
  <si>
    <t>978-981-13-8164-5</t>
  </si>
  <si>
    <t>Kumar</t>
  </si>
  <si>
    <t>Industry 4.0</t>
  </si>
  <si>
    <t>Developments towards the Fourth Industrial Revolution</t>
  </si>
  <si>
    <t>Manufacturing and Surface Engineering</t>
  </si>
  <si>
    <t>Kaushik Kumar, Birla Institute of Technology, Mesra, Ranchi, India; Divya Zindani, National Institute of Technology Silchar, Silchar, Cachar, India; J. Paulo Davim, University of Aveiro, Aveiro, Portugal</t>
  </si>
  <si>
    <t>Kaushik Kumar; Divya Zindani; J. Paulo Davim</t>
  </si>
  <si>
    <t>978-3-319-70439-5</t>
  </si>
  <si>
    <t>Kurle</t>
  </si>
  <si>
    <t>Integrated Planning of Heat Flows in Production Systems</t>
  </si>
  <si>
    <t>Denis Kurle, Technische Universität Braunschweig, Braunschweig, Germany</t>
  </si>
  <si>
    <t>Denis Kurle</t>
  </si>
  <si>
    <t>978-3-319-88937-5</t>
  </si>
  <si>
    <t>978-0-387-75578-6</t>
  </si>
  <si>
    <t>Production Systems Engineering</t>
  </si>
  <si>
    <t>Jingshan Li, University of Kentucky College of Engineering, Lexington, KY, USA; Semyon M. Meerkov, University of Michigan Dept. Electrical Engineering &amp;, Ann Arbor, MI, USA</t>
  </si>
  <si>
    <t>Jingshan Li; Semyon M. Meerkov</t>
  </si>
  <si>
    <t>978-1-4419-4537-2</t>
  </si>
  <si>
    <t>978-3-319-46791-7</t>
  </si>
  <si>
    <t>Pessôa</t>
  </si>
  <si>
    <t>The Lean Product Design and Development Journey</t>
  </si>
  <si>
    <t>A Practical View</t>
  </si>
  <si>
    <t>Marcus Vinicius Pereira Pessôa, Instituto Tecnológico de Aeronáutica, São José dos Campos, Brazil; Luis Gonzaga Trabasso, Instituto Tecnológico de Aeronáutica, São José dos Campos, Brazil</t>
  </si>
  <si>
    <t>Marcus Vinicius Pereira Pessôa; Luis Gonzaga Trabasso</t>
  </si>
  <si>
    <t>978-3-319-83586-0</t>
  </si>
  <si>
    <t>978-3-319-93706-9</t>
  </si>
  <si>
    <t>Schmitz</t>
  </si>
  <si>
    <t>Machining Dynamics</t>
  </si>
  <si>
    <t>Frequency Response to Improved Productivity</t>
  </si>
  <si>
    <t>Tony L. Schmitz, University of North Carolina at Charlotte, Charlotte, NC, USA; K. Scott Smith, University of North Carolina at Charlotte, Charlotte, NC, USA</t>
  </si>
  <si>
    <t>Tony L. Schmitz; K. Scott Smith</t>
  </si>
  <si>
    <t>978-3-030-06708-3</t>
  </si>
  <si>
    <t>978-3-319-25107-3</t>
  </si>
  <si>
    <t>Smith</t>
  </si>
  <si>
    <t xml:space="preserve">Machine Tool Metrology </t>
  </si>
  <si>
    <t>An Industrial Handbook</t>
  </si>
  <si>
    <t>Graham T. Smith, Emeritus Professor Industrial Engineering &amp; Metrology, Hampshire, UK</t>
  </si>
  <si>
    <t>Graham T. Smith</t>
  </si>
  <si>
    <t>978-3-319-79736-6</t>
  </si>
  <si>
    <t>978-1-84882-424-9</t>
  </si>
  <si>
    <t>Drives and Control for Industrial Automation</t>
  </si>
  <si>
    <t>Kok Kiong Tan, National University of Singapore Dept. Electrical &amp; Computer Engineering, Singapore, Singapore; Andi Sudjana Putra, National University of Singapore Dept. Electrical &amp; Computer Engineering, Singapore, Singapore</t>
  </si>
  <si>
    <t>Kok Kiong Tan; Andi Sudjana Putra</t>
  </si>
  <si>
    <t>978-1-4471-2606-5</t>
  </si>
  <si>
    <t>978-3-030-03660-7</t>
  </si>
  <si>
    <t>Industrial Process Identification</t>
  </si>
  <si>
    <t>Perturbation Signal Design and Applications</t>
  </si>
  <si>
    <t>Ai Hui Tan, Multimedia University, Cyberjaya, Malaysia; Keith Richard Godfrey, University of Warwick, Coventry, UK</t>
  </si>
  <si>
    <t>Ai Hui Tan; Keith Richard Godfrey</t>
  </si>
  <si>
    <t>978-3-319-57869-9</t>
  </si>
  <si>
    <t>Ustundag</t>
  </si>
  <si>
    <t>Industry 4.0: Managing The Digital Transformation</t>
  </si>
  <si>
    <t>Alp Ustundag, Istanbul Teknik Universitesi, Maçka, Istanbul, Turkey; Emre Cevikcan, Istanbul Teknik Universitesi, Maçka, Istanbul, Turkey</t>
  </si>
  <si>
    <t>Alp Ustundag; Emre Cevikcan</t>
  </si>
  <si>
    <t>978-3-319-86271-2</t>
  </si>
  <si>
    <t>978-0-85729-987-1</t>
  </si>
  <si>
    <t>Verghese</t>
  </si>
  <si>
    <t>Packaging for Sustainability</t>
  </si>
  <si>
    <t>Karli Verghese, RMIT University, Melbourne, VIC, Australia; Helen Lewis, Centre for Design, Melbourne, VIC, Australia; Leanne Fitzpatrick, Birubi Innovation, Dandenong, VIC, Australia</t>
  </si>
  <si>
    <t>Karli Verghese; Helen Lewis; Leanne Fitzpatrick</t>
  </si>
  <si>
    <t>978-1-4471-5966-7</t>
  </si>
  <si>
    <t>978-3-662-46390-1</t>
  </si>
  <si>
    <t>Wiendahl</t>
  </si>
  <si>
    <t>Handbook Factory Planning and Design</t>
  </si>
  <si>
    <t>Hans-Peter Wiendahl, Garbsen, Germany; Jürgen Reichardt, Fachbereich Baukonstruktion und Industriebau, Münster, Germany; Peter Nyhuis, Leibniz Universität Hannover, Garbsen, Germany</t>
  </si>
  <si>
    <t>Hans-Peter Wiendahl; Jürgen Reichardt; Peter Nyhuis</t>
  </si>
  <si>
    <t>978-3-662-52053-6</t>
  </si>
  <si>
    <t>978-3-030-16687-8</t>
  </si>
  <si>
    <t>Manufacturing: present and future</t>
  </si>
  <si>
    <t>Csanády</t>
  </si>
  <si>
    <t>Optimum Design and Manufacture of Wood Products</t>
  </si>
  <si>
    <t>Etele Csanády, Soproni Egyetem/University of Sopron, Sopron, Hungary; Zsolt Kovács, Soproni Egyetem/University of Sopron, Sopron, Hungary; Endre Magoss, Soproni Egyetem/University of Sopron, Sopron, Hungary; Jegatheswaran Ratnasingam, University Putra Malaysia, Seri Kembangan, Malaysia</t>
  </si>
  <si>
    <t>Etele Csanády; Zsolt Kovács; Endre Magoss; Jegatheswaran Ratnasingam</t>
  </si>
  <si>
    <t>978-3-319-73647-1</t>
  </si>
  <si>
    <t>Progress in Lean Manufacturing</t>
  </si>
  <si>
    <t>J. Paulo Davim, University of Aveiro, Aveiro</t>
  </si>
  <si>
    <t>978-3-319-89253-5</t>
  </si>
  <si>
    <t>978-981-13-8280-2</t>
  </si>
  <si>
    <t>Diegel</t>
  </si>
  <si>
    <t>A Practical Guide to Design for Additive Manufacturing</t>
  </si>
  <si>
    <t>Olaf Diegel, University of Auckland, Auckland, New Zealand; Axel Nordin, Lund University, Malmö, Sweden; Damien Motte, Lund University, Lund, Sweden</t>
  </si>
  <si>
    <t>Olaf Diegel; Axel Nordin; Damien Motte</t>
  </si>
  <si>
    <t>978-1-4939-2112-6</t>
  </si>
  <si>
    <t>Gibson</t>
  </si>
  <si>
    <t>Additive Manufacturing Technologies</t>
  </si>
  <si>
    <t>3D Printing, Rapid Prototyping, and Direct Digital Manufacturing</t>
  </si>
  <si>
    <t>Ian Gibson, School of Engineering, Deakin University, , VIC, Australia; David Rosen, Georgia Institute of Technology, Atlanta, GA, USA; Brent Stucker, University of Louisville, Louisville, KY, USA</t>
  </si>
  <si>
    <t>Ian Gibson; David Rosen; Brent Stucker</t>
  </si>
  <si>
    <t>978-1-4939-4455-2</t>
  </si>
  <si>
    <t>978-3-319-56098-4</t>
  </si>
  <si>
    <t>Gupta</t>
  </si>
  <si>
    <t>Advanced Manufacturing Technologies</t>
  </si>
  <si>
    <t>Modern Machining, Advanced Joining, Sustainable Manufacturing</t>
  </si>
  <si>
    <t>Materials Forming, Machining and Tribology</t>
  </si>
  <si>
    <t>Kapil Gupta, University of Johannesburg, Doornfontein Campus, Johannesburg, South Africa</t>
  </si>
  <si>
    <t>Kapil Gupta</t>
  </si>
  <si>
    <t>978-3-319-85825-8</t>
  </si>
  <si>
    <t>978-3-030-10578-5</t>
  </si>
  <si>
    <t>Near Net Shape Manufacturing Processes</t>
  </si>
  <si>
    <t>Kapil Gupta, University of Johannesburg, Doornfontein, Johannesburg, South Africa</t>
  </si>
  <si>
    <t>978-3-030-05254-6</t>
  </si>
  <si>
    <t>Händle</t>
  </si>
  <si>
    <t>The Art of Ceramic Extrusion</t>
  </si>
  <si>
    <t>Frank Händle, frank händle transfer, Mühlacker, Germany</t>
  </si>
  <si>
    <t>Frank Händle</t>
  </si>
  <si>
    <t>978-3-319-76982-0</t>
  </si>
  <si>
    <t>Jaluria</t>
  </si>
  <si>
    <t>Advanced Materials Processing and Manufacturing</t>
  </si>
  <si>
    <t>Yogesh Jaluria, Rutgers, The State University of New Jersey, Piscataway, NJ, USA</t>
  </si>
  <si>
    <t>Yogesh Jaluria</t>
  </si>
  <si>
    <t>978-3-030-08340-3</t>
  </si>
  <si>
    <t>978-3-540-92258-2</t>
  </si>
  <si>
    <t>Klocke</t>
  </si>
  <si>
    <t>Manufacturing Processes 2</t>
  </si>
  <si>
    <t>Grinding, Honing, Lapping</t>
  </si>
  <si>
    <t>RWTHedition</t>
  </si>
  <si>
    <t>Fritz Klocke, Laboratory for Machine Tools and Production Engineering of RWTH ,Aachen University, Aachen, Germany</t>
  </si>
  <si>
    <t>Fritz Klocke</t>
  </si>
  <si>
    <t>978-3-642-10076-5</t>
  </si>
  <si>
    <t>978-3-030-14010-6</t>
  </si>
  <si>
    <t>Knapčíková</t>
  </si>
  <si>
    <t>Industry 4.0: Trends in Management of Intelligent Manufacturing Systems</t>
  </si>
  <si>
    <t>Lucia Knapčíková, Technical University of Košice, Prešov, Slovakia; Michal Balog, Technical University of Košice, Prešov, Slovakia</t>
  </si>
  <si>
    <t>Lucia Knapčíková; Michal Balog</t>
  </si>
  <si>
    <t>978-981-13-0304-3</t>
  </si>
  <si>
    <t>3D Printing and Additive Manufacturing Technologies</t>
  </si>
  <si>
    <t>L. Jyothish Kumar, Additive Manufacturing Society of India, Bengaluru, India; Pulak M. Pandey, Indian Institute of Technology Delhi, New Delhi, India; David Ian Wimpenny, The Manufacturing Technology Centre, Coventry, UK</t>
  </si>
  <si>
    <t>L. Jyothish Kumar; Pulak M. Pandey; David Ian Wimpenny</t>
  </si>
  <si>
    <t>978-981-13-4382-7</t>
  </si>
  <si>
    <t>978-3-319-76074-2</t>
  </si>
  <si>
    <t>Advanced Machining and Manufacturing Processes</t>
  </si>
  <si>
    <t>Kaushik Kumar, Birla Institute of Technology, Mesra, Ranchi, India; Divya Zindani, National Institute of Technology, Silchar, Cachar, India; J. Paulo Davim, University of Aveiro, Aveiro, Portugal</t>
  </si>
  <si>
    <t>978-3-030-09396-9</t>
  </si>
  <si>
    <t>978-3-030-21065-6</t>
  </si>
  <si>
    <t>Materials and Manufacturing Processes</t>
  </si>
  <si>
    <t>Kaushik Kumar, Birla Institute of Technology, Ranchi, India; Hridayjit Kalita, Birla Institute of Technology, Ranchi, India; Divya Zindani, National Institute of Technology Silchar, Silchar, India; J. Paulo Davim, University of Aveiro, Aveiro, Portugal</t>
  </si>
  <si>
    <t>Kaushik Kumar; Hridayjit Kalita; Divya Zindani; J. Paulo Davim</t>
  </si>
  <si>
    <t>978-3-319-76083-4</t>
  </si>
  <si>
    <t>Pei</t>
  </si>
  <si>
    <t>Additive Manufacturing – Developments in Training and Education</t>
  </si>
  <si>
    <t>Eujin Pei, Brunel University London, London, UK; Mario Monzón, Universidad de Las Palmas de Gran Canaria, Las Palmas de Gran Canaria, Spain; Alain Bernard, Ecole centrale de Nantes, Nantes CX 03, France</t>
  </si>
  <si>
    <t>Eujin Pei; Mario Monzón; Alain Bernard</t>
  </si>
  <si>
    <t>978-3-319-77871-6</t>
  </si>
  <si>
    <t>Seok</t>
  </si>
  <si>
    <t>Advanced Packaging and Manufacturing Technology Based on Adhesion Engineering</t>
  </si>
  <si>
    <t>Wafer-Level Transfer Packaging and Fabrication Techniques Using Interface Energy Control Method</t>
  </si>
  <si>
    <t>Seonho Seok, CNRS, University of Paris-Sud, University Paris-Saclay, Orsay, France</t>
  </si>
  <si>
    <t>Seonho Seok</t>
  </si>
  <si>
    <t>978-3-030-08561-2</t>
  </si>
  <si>
    <t>978-1-84996-061-8</t>
  </si>
  <si>
    <t>Steen</t>
  </si>
  <si>
    <t>Laser Material Processing</t>
  </si>
  <si>
    <t>William M. Steen, Arrington, Herts., UK; Jyotirmoy Mazumder, University of Michigan Department of Mechanical Engineering, Ann Arbor, MI, USA</t>
  </si>
  <si>
    <t>William M. Steen; Jyotirmoy Mazumder</t>
  </si>
  <si>
    <t>978-981-13-2356-0</t>
  </si>
  <si>
    <t>Sulaiman</t>
  </si>
  <si>
    <t>Rotating Machineries</t>
  </si>
  <si>
    <t xml:space="preserve">Aspects of Operation and Maintenance </t>
  </si>
  <si>
    <t>Shaharin Anwar Sulaiman, Universiti Teknologi Petronas, Seri Iskandar, Malaysia</t>
  </si>
  <si>
    <t>Shaharin Anwar Sulaiman</t>
  </si>
  <si>
    <t>978-3-642-01006-4</t>
  </si>
  <si>
    <t>Tschätsch</t>
  </si>
  <si>
    <t>Applied Machining Technology</t>
  </si>
  <si>
    <t>Heinz Tschätsch, Wiesbaden, Germany</t>
  </si>
  <si>
    <t>Heinz Tschätsch</t>
  </si>
  <si>
    <t>978-3-642-42487-8</t>
  </si>
  <si>
    <t>978-3-319-55127-2</t>
  </si>
  <si>
    <t>Yang</t>
  </si>
  <si>
    <t>Additive Manufacturing of Metals: The Technology, Materials, Design and Production</t>
  </si>
  <si>
    <t>Li Yang, Louisville, KY, USA; Keng Hsu, Tempe, AZ; Brian Baughman, Surprise, AZ; Donald Godfrey, Phoenix, AZ, USA; Francisco Medina, Knoxville, TN; Mamballykalathil Menon, Gilbert, AZ; Soeren Wiener, Scottsdale, AZ</t>
  </si>
  <si>
    <t>Li Yang; Keng Hsu; Brian Baughman; Donald Godfrey; Francisco Medina; Mamballykalathil Menon; Soeren Wiener</t>
  </si>
  <si>
    <t>978-3-319-85575-2</t>
  </si>
  <si>
    <t>978-3-319-70077-9</t>
  </si>
  <si>
    <t>Zohdi</t>
  </si>
  <si>
    <t>Modeling and Simulation of Functionalized Materials for Additive Manufacturing and 3D Printing: Continuous and Discrete Media</t>
  </si>
  <si>
    <t>Continuum and Discrete Element Methods</t>
  </si>
  <si>
    <t>Lecture Notes in Applied and Computational Mechanics</t>
  </si>
  <si>
    <t>Tarek I. Zohdi, University of California, BERKELEY, CA, USA</t>
  </si>
  <si>
    <t>Tarek I. Zohdi</t>
  </si>
  <si>
    <t>978-3-030-12523-3</t>
  </si>
  <si>
    <t>Robotics</t>
  </si>
  <si>
    <t>Aldinhas Ferreira</t>
  </si>
  <si>
    <t>Robotics and Well-Being</t>
  </si>
  <si>
    <t>Maria Isabel Aldinhas Ferreira, Faculdade de Letras da Universidade de Lisboa, Lisbon, Portugal; João Silva Sequeira, Instituto Superior Técnico, Lisbon, Portugal; Gurvinder Singh Virk, Endoenergy Systems Limited, Cambridge, UK; Mohammad Osman Tokhi, London South Bank University, London, UK; Endre E. Kadar, University of Portsmouth, Portsmouth, UK</t>
  </si>
  <si>
    <t>Maria Isabel Aldinhas Ferreira; João Silva Sequeira; Gurvinder Singh Virk; Mohammad Osman Tokhi; Endre E. Kadar</t>
  </si>
  <si>
    <t>978-3-319-77898-3</t>
  </si>
  <si>
    <t>Antonelli</t>
  </si>
  <si>
    <t>Underwater Robots</t>
  </si>
  <si>
    <t>Springer Tracts in Advanced Robotics</t>
  </si>
  <si>
    <t>Gianluca Antonelli, Università di Cassino e Lazio Meridionale, Cassino, Italy</t>
  </si>
  <si>
    <t>Gianluca Antonelli</t>
  </si>
  <si>
    <t>978-3-030-08568-1</t>
  </si>
  <si>
    <t>978-0-387-85348-2</t>
  </si>
  <si>
    <t>Bar-Cohen</t>
  </si>
  <si>
    <t>The Coming Robot Revolution</t>
  </si>
  <si>
    <t>Expectations and Fears About Emerging Intelligent, Humanlike Machines</t>
  </si>
  <si>
    <t>Yoseph Bar-Cohen, California Institute of Technology Jet Propulsion Lab., Pasadena, CA, USA; David Hanson, Hanson Robotics, Richardson, TX, USA</t>
  </si>
  <si>
    <t>Yoseph Bar-Cohen; David Hanson</t>
  </si>
  <si>
    <t>978-1-4939-3934-3</t>
  </si>
  <si>
    <t>978-3-030-16780-6</t>
  </si>
  <si>
    <t>Bonnet</t>
  </si>
  <si>
    <t>Shoaling with Fish: Using Miniature Robotic Agents to Close the Interaction Loop with Groups of Zebrafish Danio rerio</t>
  </si>
  <si>
    <t>Frank Bonnet, Biorobotics Laboratory, Ecole Polytechnique Fédérale de Lausanne (EPFL), Lausanne, Switzerland; Francesco Mondada, Biorobotics Laboratory, Ecole Polytechnique Fédérale de Lausanne (EPFL), Lausanne, Switzerland</t>
  </si>
  <si>
    <t>Frank Bonnet; Francesco Mondada</t>
  </si>
  <si>
    <t>978-981-10-4797-8</t>
  </si>
  <si>
    <t>Chaudhary</t>
  </si>
  <si>
    <t>Robust Hand Gesture Recognition for Robotic Hand Control</t>
  </si>
  <si>
    <t>Ankit Chaudhary, Northwest Missouri State University, Maryville, MO, USA</t>
  </si>
  <si>
    <t>Ankit Chaudhary</t>
  </si>
  <si>
    <t>978-981-13-5234-8</t>
  </si>
  <si>
    <t>978-3-319-54412-0</t>
  </si>
  <si>
    <t>Corke</t>
  </si>
  <si>
    <t>Robotics, Vision and Control</t>
  </si>
  <si>
    <t>Fundamental Algorithms In MATLAB® Second, Completely Revised, Extended And Updated Edition</t>
  </si>
  <si>
    <t>Peter Corke, Queensland University of Technology, Brisbane, QLD, Australia</t>
  </si>
  <si>
    <t>Peter Corke</t>
  </si>
  <si>
    <t>978-3-662-46869-2</t>
  </si>
  <si>
    <t>Du</t>
  </si>
  <si>
    <t>Robot Fish</t>
  </si>
  <si>
    <t>Bio-inspired Fishlike Underwater Robots</t>
  </si>
  <si>
    <t>Ruxu Du, The Chinese University of Hong Kong, Hong Kong, China; Zheng Li, The Chinese University of Hong Kong, Hong Kong, China; Kamal Youcef-Toumi, Massachusetts Institute of Technology, Cambridge, MA, USA; Pablo Valdivia y Alvarado, Massachusetts Institute of Technology, Cambridge, MA, USA</t>
  </si>
  <si>
    <t>Ruxu Du; Zheng Li; Kamal Youcef-Toumi; Pablo Valdivia y Alvarado</t>
  </si>
  <si>
    <t>978-3-662-52565-4</t>
  </si>
  <si>
    <t>978-1-4419-3490-1</t>
  </si>
  <si>
    <t>Fahimi</t>
  </si>
  <si>
    <t>Autonomous Robots</t>
  </si>
  <si>
    <t>Modeling, Path Planning, and Control</t>
  </si>
  <si>
    <t>Farbod Fahimi, University of Alberta Dept. Mechanical Engineering, Edmonton, AB, Canada</t>
  </si>
  <si>
    <t>Farbod Fahimi</t>
  </si>
  <si>
    <t>978-3-540-89392-9</t>
  </si>
  <si>
    <t>Floreano</t>
  </si>
  <si>
    <t>Flying Insects and Robots</t>
  </si>
  <si>
    <t>Dario Floreano, Ecole Polytechnique Fédérale de Lausanne Laboratory of Intelligent Systems, Lausanne, Switzerland; Jean-Christophe Zufferey, Ecole Polytechnique Fédérale de Lausanne Laboratory of Intelligent Systems, Lausanne, Switzerland; Mandyam V. Srinivasan, University of Queensland Queensland Brain Institute, St. Lucia, QLD, Australia; Charlie Ellington, University Cambridge Dept. Zoology, Cambridge, UK</t>
  </si>
  <si>
    <t>Dario Floreano; Jean-Christophe Zufferey; Mandyam V. Srinivasan; Charlie Ellington</t>
  </si>
  <si>
    <t>978-3-642-42691-9</t>
  </si>
  <si>
    <t>978-3-319-24727-4</t>
  </si>
  <si>
    <t>Francis</t>
  </si>
  <si>
    <t>Flocking and Rendezvous in Distributed Robotics</t>
  </si>
  <si>
    <t>SpringerBriefs in Control, Automation and Robotics</t>
  </si>
  <si>
    <t>Bruce A. Francis, University of Toronto, TORONTO, ON; Manfredi Maggiore, University of Toronto, Toronto, ON, Canada</t>
  </si>
  <si>
    <t>Bruce A. Francis; Manfredi Maggiore</t>
  </si>
  <si>
    <t>978-3-319-06037-8</t>
  </si>
  <si>
    <t>González</t>
  </si>
  <si>
    <t>Autonomous Tracked Robots in Planar Off-Road Conditions</t>
  </si>
  <si>
    <t>Modelling, Localization, and Motion Control</t>
  </si>
  <si>
    <t>Ramón González, University of Almeria, Almeria, Spain; Francisco Rodríguez, University of Almeria, Almeria, Spain; José Luis Guzmán, University of Almeria, Almeria, Spain</t>
  </si>
  <si>
    <t>Ramón González; Francisco Rodríguez; José Luis Guzmán</t>
  </si>
  <si>
    <t>978-3-319-38332-3</t>
  </si>
  <si>
    <t>978-3-030-03019-3</t>
  </si>
  <si>
    <t>Grespan</t>
  </si>
  <si>
    <t>The Route to Patient Safety in Robotic Surgery</t>
  </si>
  <si>
    <t>Lorenzo Grespan, University of Verona, Verona, Italy; Paolo Fiorini, University of Verona, Verona, Italy; Gianluca Colucci, Worthing Hospital, Worthing, UK</t>
  </si>
  <si>
    <t>Lorenzo Grespan; Paolo Fiorini; Gianluca Colucci</t>
  </si>
  <si>
    <t>978-3-319-73006-6</t>
  </si>
  <si>
    <t>Groß</t>
  </si>
  <si>
    <t>Distributed Autonomous Robotic Systems</t>
  </si>
  <si>
    <t>The 13th International Symposium</t>
  </si>
  <si>
    <t>Springer Proceedings in Advanced Robotics</t>
  </si>
  <si>
    <t>Roderich Groß, University of Sheffield, Sheffield, UK; Andreas Kolling, University of Sheffield, Sheffield, UK; Spring Berman, Arizona State University, Tempe, AZ, USA; Emilio Frazzoli, Massachusetts Institute of Technology, Cambridge, MA, USA; Alcherio Martinoli, École Polytechnique Fédérale de Lausanne (EPFL), Lausanne, Switzerland; Fumitoshi Matsuno, Kyoto University, Kyoto, Japan; Melvin Gauci, Harvard University Wyss Institute for Biologically Inspired, Cambridge, MA, USA</t>
  </si>
  <si>
    <t>Roderich Groß; Andreas Kolling; Spring Berman; Emilio Frazzoli; Alcherio Martinoli; Fumitoshi Matsuno; Melvin Gauci</t>
  </si>
  <si>
    <t>978-3-030-10300-2</t>
  </si>
  <si>
    <t>978-981-10-8701-1</t>
  </si>
  <si>
    <t>Ishiguro</t>
  </si>
  <si>
    <t>Geminoid Studies</t>
  </si>
  <si>
    <t>Science and Technologies for Humanlike Teleoperated Androids</t>
  </si>
  <si>
    <t>Hiroshi Ishiguro, Osaka University, Toyonaka, Japan; Fabio Dalla Libera, Osaka University, Toyonaka, Japan</t>
  </si>
  <si>
    <t>Hiroshi Ishiguro; Fabio Dalla Libera</t>
  </si>
  <si>
    <t>978-981-13-4218-9</t>
  </si>
  <si>
    <t>978-3-319-70723-5</t>
  </si>
  <si>
    <t>Jaulin</t>
  </si>
  <si>
    <t>Marine Robotics and Applications</t>
  </si>
  <si>
    <t>Ocean Engineering &amp; Oceanography</t>
  </si>
  <si>
    <t>Luc Jaulin, ENSTA Bretagne, Brest, France; Andrea Caiti, University of Pisa, Pisa, Italy; Marc Carreras, University of Girona, Girona, Spain; Vincent Creuze, Laboratoire d’Informatique, de Robotique et de Microélectronique de Montpellier (LIRMM), Montpellier, France; Frédéric Plumet, University Pierre and Marie Curie, Paris, France; Benoît Zerr, ENSTA Bretagne, Brest, France; Annick Billon-Coat, ENSTA Bretagne, Brest, France</t>
  </si>
  <si>
    <t>Luc Jaulin; Andrea Caiti; Marc Carreras; Vincent Creuze; Frédéric Plumet; Benoît Zerr; Annick Billon-Coat</t>
  </si>
  <si>
    <t>978-3-030-09985-5</t>
  </si>
  <si>
    <t>978-3-642-54535-1</t>
  </si>
  <si>
    <t>Kajita</t>
  </si>
  <si>
    <t>Introduction to Humanoid Robotics</t>
  </si>
  <si>
    <t>Shuuji Kajita, National Institute of Advanced Industrial Science &amp; Technology (AIST), Tsukuba, Ibaraki, Japan; Hirohisa Hirukawa, National Institute of Advanced Industrial Science &amp; Technology (AIST), Tsukuba, Ibaraki, Japan; Kensuke Harada, National Institute of Advanced Industrial Science &amp; Technology (AIST), Tsukuba, Ibaraki, Japan; Kazuhito Yokoi, National Institute of Advanced Industrial Science &amp; Technology (AIST), Tsukuba, Ibaraki, Japan</t>
  </si>
  <si>
    <t>Shuuji Kajita; Hirohisa Hirukawa; Kensuke Harada; Kazuhito Yokoi</t>
  </si>
  <si>
    <t>978-3-662-50166-5</t>
  </si>
  <si>
    <t>978-4-431-54594-1</t>
  </si>
  <si>
    <t>Kasaki</t>
  </si>
  <si>
    <t>Cognitive Neuroscience Robotics A</t>
  </si>
  <si>
    <t>Synthetic Approaches to Human Understanding</t>
  </si>
  <si>
    <t>Springer Japan</t>
  </si>
  <si>
    <t>Masashi Kasaki, Osaka University, Osaka, Japan; Hiroshi Ishiguro, Osaka University, Osaka, Japan; Minoru Asada, Osaka University, Osaka, Japan; Mariko Osaka, Osaka University, Osaka, Japan; Takashi Fujikado, Osaka University, Osaka, Japan</t>
  </si>
  <si>
    <t>Masashi Kasaki; Hiroshi Ishiguro; Minoru Asada; Mariko Osaka; Takashi Fujikado</t>
  </si>
  <si>
    <t>978-4-431-56631-1</t>
  </si>
  <si>
    <t>978-4-431-54597-2</t>
  </si>
  <si>
    <t>Cognitive Neuroscience Robotics B</t>
  </si>
  <si>
    <t>Analytic Approaches to Human Understanding</t>
  </si>
  <si>
    <t>Masashi Kasaki, Kyoto University, Kyoto, Japan; Hiroshi Ishiguro, Osaka University, Osaka; Minoru Asada, Osaka University, Osaka, Japan; Mariko Osaka, Osaka University, Osaka, Japan; Takashi Fujikado, Osaka University, Suita, Japan</t>
  </si>
  <si>
    <t>978-4-431-56632-8</t>
  </si>
  <si>
    <t>978-3-319-26052-5</t>
  </si>
  <si>
    <t>Koubaa</t>
  </si>
  <si>
    <t>Robot Operating System (ROS)</t>
  </si>
  <si>
    <t>The Complete Reference (Volume 1)</t>
  </si>
  <si>
    <t>Anis Koubaa, Prince Sultan University, Riyadh, Saudi Arabia</t>
  </si>
  <si>
    <t>Anis Koubaa</t>
  </si>
  <si>
    <t>978-3-319-79884-4</t>
  </si>
  <si>
    <t>978-3-319-54926-2</t>
  </si>
  <si>
    <t>The Complete Reference  (Volume 2)</t>
  </si>
  <si>
    <t>Anis Koubaa, Prince Sultan University College of CS &amp; Informat Systems, Riyadh</t>
  </si>
  <si>
    <t>978-3-319-85523-3</t>
  </si>
  <si>
    <t>978-3-319-91589-0</t>
  </si>
  <si>
    <t>The Complete Reference (Volume 3)</t>
  </si>
  <si>
    <t>978-3-030-06258-3</t>
  </si>
  <si>
    <t>978-3-319-77040-6</t>
  </si>
  <si>
    <t>Robot Path Planning and Cooperation</t>
  </si>
  <si>
    <t>Foundations, Algorithms and Experimentations</t>
  </si>
  <si>
    <t>Anis Koubaa, Prince Sultan University, Riyadh, Saudi Arabia; Hachemi Bennaceur, Al Imam Mohammad Ibn Saud Islamic University, Riyadh, Saudi Arabia; Imen Chaari, University Campus of Manouba, Manouba, Tunisia; Sahar Trigui, University Campus of Manouba, Manouba, Tunisia; Adel Ammar, Al Imam Mohammad Ibn Saud Islamic University, Riyadh, Saudi Arabia; Mohamed-Foued Sriti, Al Imam Mohammad Ibn Saud Islamic University, Riyadh, Saudi Arabia; Maram Alajlan, Al Imam Mohammad Ibn Saud Islamic University, Riyadh, Saudi Arabia; Omar Cheikhrouhou, Taif University, Taif, Saudi Arabia; Yasir Javed, Prince Sultan University, Riyadh, Saudi Arabia</t>
  </si>
  <si>
    <t>Anis Koubaa; Hachemi Bennaceur; Imen Chaari; Sahar Trigui; Adel Ammar; Mohamed-Foued Sriti; Maram Alajlan; Omar Cheikhrouhou; Yasir Javed</t>
  </si>
  <si>
    <t>978-3-030-08355-7</t>
  </si>
  <si>
    <t>978-3-030-17973-1</t>
  </si>
  <si>
    <t>Laumond</t>
  </si>
  <si>
    <t>Wording Robotics</t>
  </si>
  <si>
    <t>Discourses and Representations on Robotics</t>
  </si>
  <si>
    <t>Jean-Paul Laumond, LAAS-CNRS, Toulouse, France; Emmanuelle Danblon, ULB, Service de Linguistique, Brussels, Belgium; Céline Pieters, LAAS-CNRS, Toulouse, France</t>
  </si>
  <si>
    <t>Jean-Paul Laumond; Emmanuelle Danblon; Céline Pieters</t>
  </si>
  <si>
    <t>978-3-030-04857-0</t>
  </si>
  <si>
    <t>Leidner</t>
  </si>
  <si>
    <t>Cognitive Reasoning for Compliant Robot Manipulation</t>
  </si>
  <si>
    <t>Daniel Sebastian Leidner, German Aerospace Center (DLR), Wessling, Germany</t>
  </si>
  <si>
    <t>Daniel Sebastian Leidner</t>
  </si>
  <si>
    <t>978-3-319-69876-2</t>
  </si>
  <si>
    <t>Artificial Intelligence and Robotics</t>
  </si>
  <si>
    <t>Huimin Lu, Kyushu Institute of Technology, Kitakyushu, Japan; Xing Xu, University of Electronic Science and Technology of China, Chengdu, China</t>
  </si>
  <si>
    <t>Huimin Lu; Xing Xu</t>
  </si>
  <si>
    <t>978-3-319-88856-9</t>
  </si>
  <si>
    <t>978-1-84800-390-3</t>
  </si>
  <si>
    <t>Marghitu</t>
  </si>
  <si>
    <t>Mechanisms and Robots Analysis with MATLAB®</t>
  </si>
  <si>
    <t>Dan B. Marghitu, Auburn University Dept. Mechanical Engineering, Auburn, AL, USA</t>
  </si>
  <si>
    <t>Dan B. Marghitu</t>
  </si>
  <si>
    <t>978-1-84996-799-0</t>
  </si>
  <si>
    <t>978-3-319-72910-7</t>
  </si>
  <si>
    <t>Mihelj</t>
  </si>
  <si>
    <t>Matjaž Mihelj, University of Ljubljana, Ljubljana, Slovenia; Tadej Bajd, University of Ljubljana, Ljubljana, Slovenia; Aleš Ude, Jožef Stefan Institute, Ljubljana, Slovenia; Jadran Lenarčič, Jožef Stefan Institute, Ljubljana, Slovenia; Aleš Stanovnik, University of Ljubljana, Ljubljana, Slovenia; Marko Munih, University of Ljubljana, Ljubljana, Slovenia; Jure Rejc, University of Ljubljana, Ljubljana, Slovenia; Sebastjan Šlajpah, University of Ljubljana, Ljubljana, Slovenia</t>
  </si>
  <si>
    <t>Matjaž Mihelj; Tadej Bajd; Aleš Ude; Jadran Lenarčič; Aleš Stanovnik; Marko Munih; Jure Rejc; Sebastjan Šlajpah</t>
  </si>
  <si>
    <t>978-3-030-10285-2</t>
  </si>
  <si>
    <t>978-3-642-21389-2</t>
  </si>
  <si>
    <t>Mullane</t>
  </si>
  <si>
    <t>Random Finite Sets for Robot Mapping &amp; SLAM</t>
  </si>
  <si>
    <t>New Concepts in Autonomous Robotic Map Representations</t>
  </si>
  <si>
    <t>John Stephen Mullane, Nanyang Technological University, Singapore, Singapore; Ba-Ngu Vo, The University of Western Australia, Perth, Australia; Martin David Adams, Universidad de Chile, Santiago, Chile; Ba-Tuong Vo, The University of Western Australia, Perth, Australia</t>
  </si>
  <si>
    <t>John Stephen Mullane; Ba-Ngu Vo; Martin David Adams; Ba-Tuong Vo</t>
  </si>
  <si>
    <t>978-3-642-26831-1</t>
  </si>
  <si>
    <t>978-4-431-53855-4</t>
  </si>
  <si>
    <t>Nonami</t>
  </si>
  <si>
    <t>Autonomous Flying Robots</t>
  </si>
  <si>
    <t>Unmanned Aerial Vehicles and Micro Aerial Vehicles</t>
  </si>
  <si>
    <t>Kenzo Nonami, Chiba University, Chiba, Japan; Farid Kendoul, Japan Society for the Promotion of Science, Tokyo, Japan; Satoshi Suzuki, Japan Society for the Promotion of Science, Tokyo, Japan; Wei Wang, Chiba, Japan; Daisuke Nakazawa, Chiba University, Chiba, Japan</t>
  </si>
  <si>
    <t>Kenzo Nonami; Farid Kendoul; Satoshi Suzuki; Wei Wang; Daisuke Nakazawa</t>
  </si>
  <si>
    <t>978-4-431-54687-0</t>
  </si>
  <si>
    <t>978-3-540-89883-2</t>
  </si>
  <si>
    <t>Nüchter</t>
  </si>
  <si>
    <t>3D Robotic Mapping</t>
  </si>
  <si>
    <t>The Simultaneous Localization and Mapping Problem with Six Degrees of Freedom</t>
  </si>
  <si>
    <t>Andreas Nüchter, Jacobs University Bremen gGmbh School of Engineering and Science, Bremen, Germany</t>
  </si>
  <si>
    <t>Andreas Nüchter</t>
  </si>
  <si>
    <t>978-3-642-10058-1</t>
  </si>
  <si>
    <t>978-3-030-12944-6</t>
  </si>
  <si>
    <t>Ollero</t>
  </si>
  <si>
    <t>Aerial Robotic Manipulation</t>
  </si>
  <si>
    <t>Research, Development and Applications</t>
  </si>
  <si>
    <t>Anibal Ollero, Universidad de Sevilla, Seville, Spain; Bruno Siciliano, Università di Napoli Federico II, Napoli, Italy</t>
  </si>
  <si>
    <t>Anibal Ollero; Bruno Siciliano</t>
  </si>
  <si>
    <t>978-3-319-76137-4</t>
  </si>
  <si>
    <t>Pott</t>
  </si>
  <si>
    <t>Cable-Driven Parallel Robots</t>
  </si>
  <si>
    <t>Andreas Pott, Stuttgart, Germany</t>
  </si>
  <si>
    <t>Andreas Pott</t>
  </si>
  <si>
    <t>978-3-030-09412-6</t>
  </si>
  <si>
    <t>978-981-10-3381-0</t>
  </si>
  <si>
    <t>Quan</t>
  </si>
  <si>
    <t>Introduction to Multicopter Design and Control</t>
  </si>
  <si>
    <t>Quan Quan, Beihang University, Beijing, China</t>
  </si>
  <si>
    <t>Quan Quan</t>
  </si>
  <si>
    <t>978-981-10-9859-8</t>
  </si>
  <si>
    <t>978-3-319-77850-1</t>
  </si>
  <si>
    <t>Rigatos</t>
  </si>
  <si>
    <t>Robotic Manipulators and Vehicles</t>
  </si>
  <si>
    <t>Control, Estimation and Filtering</t>
  </si>
  <si>
    <t>Gerasimos Rigatos, Industrial Systems Institute, Rion Patras; Krishna Busawon, Northumbria University, Newcastle-upon-Tyne, UK</t>
  </si>
  <si>
    <t>Gerasimos Rigatos; Krishna Busawon</t>
  </si>
  <si>
    <t>978-3-030-08555-1</t>
  </si>
  <si>
    <t>978-3-319-96579-6</t>
  </si>
  <si>
    <t>Santamaria-Navarro</t>
  </si>
  <si>
    <t>Visual Guidance of Unmanned Aerial Manipulators</t>
  </si>
  <si>
    <t>Angel Santamaria-Navarro, Institut de Robòtica i Informàtica Industrial, CSIC-UPC, Barcelona, Spain; Joan Solà, Institut de Robòtica i Informàtica Industrial, CSIC-UPC, Barcelona, Spain; Juan Andrade-Cetto, Institut de Robòtica i Informàtica Industrial, CSIC-UPC, Barcelona, Spain</t>
  </si>
  <si>
    <t>Angel Santamaria-Navarro; Joan Solà; Juan Andrade-Cetto</t>
  </si>
  <si>
    <t>978-3-030-07217-9</t>
  </si>
  <si>
    <t>978-3-319-94516-3</t>
  </si>
  <si>
    <t>Sasiadek</t>
  </si>
  <si>
    <t>Aerospace Robotics III</t>
  </si>
  <si>
    <t>GeoPlanet: Earth and Planetary Sciences</t>
  </si>
  <si>
    <t>Jerzy Sasiadek, Carleton University, Ottawa, ON, Canada</t>
  </si>
  <si>
    <t>Jerzy Sasiadek</t>
  </si>
  <si>
    <t>978-1-4614-5658-2</t>
  </si>
  <si>
    <t>Seto</t>
  </si>
  <si>
    <t>Marine Robot Autonomy</t>
  </si>
  <si>
    <t>Mae L. Seto, Dalhousie University, Halifax, NS, Canada</t>
  </si>
  <si>
    <t>Mae L. Seto</t>
  </si>
  <si>
    <t>978-1-4899-9812-5</t>
  </si>
  <si>
    <t>978-1-84628-641-4</t>
  </si>
  <si>
    <t>Siciliano</t>
  </si>
  <si>
    <t>Modelling, Planning and Control</t>
  </si>
  <si>
    <t>Advanced Textbooks in Control and Signal Processing</t>
  </si>
  <si>
    <t>Bruno Siciliano, Università di Napoli Federico II, Napoli, Italy; Lorenzo Sciavicco, Università Roma Tre Dipto. Informatica e Automazione, Roma, Italy; Luigi Villani, Università di Napoli Federico II, Napoli, Italy; Giuseppe Oriolo, Università Roma, La Sapienza Dipto. Informatica e Sistemistica, Roma, Italy</t>
  </si>
  <si>
    <t>Bruno Siciliano; Lorenzo Sciavicco; Luigi Villani; Giuseppe Oriolo</t>
  </si>
  <si>
    <t>978-1-84996-634-4</t>
  </si>
  <si>
    <t>978-3-319-32550-7</t>
  </si>
  <si>
    <t>Springer Handbook of Robotics</t>
  </si>
  <si>
    <t>Springer Handbooks</t>
  </si>
  <si>
    <t>Bruno Siciliano, Università di Napoli Federico II, Napoli, Italy; Oussama Khatib, Stanford University, Stanford, CA, USA</t>
  </si>
  <si>
    <t>Bruno Siciliano; Oussama Khatib</t>
  </si>
  <si>
    <t>978-3-319-74665-4</t>
  </si>
  <si>
    <t>Spenko</t>
  </si>
  <si>
    <t>The DARPA Robotics Challenge Finals: Humanoid Robots To The Rescue</t>
  </si>
  <si>
    <t>Matthew Spenko, Illinois Institute of Technology (IIT), Chicago, IL, USA; Stephen Buerger, Sandia National Laboratories, Albuquerque, NM, USA; Karl Iagnemma, Massachusetts Institute of Technology, Cambridge, MS, USA</t>
  </si>
  <si>
    <t>Matthew Spenko; Stephen Buerger; Karl Iagnemma</t>
  </si>
  <si>
    <t>978-3-030-09049-4</t>
  </si>
  <si>
    <t>978-3-319-99521-2</t>
  </si>
  <si>
    <t>Staicu</t>
  </si>
  <si>
    <t>Dynamics of Parallel Robots</t>
  </si>
  <si>
    <t>Parallel Robots: Theory and Applications</t>
  </si>
  <si>
    <t>Stefan Staicu, University Politehnica of Bucharest, Bucharest, Romania</t>
  </si>
  <si>
    <t>Stefan Staicu</t>
  </si>
  <si>
    <t>978-3-030-07604-7</t>
  </si>
  <si>
    <t>978-3-030-05320-8</t>
  </si>
  <si>
    <t>Tadokoro</t>
  </si>
  <si>
    <t>Disaster Robotics</t>
  </si>
  <si>
    <t>Results from the ImPACT Tough Robotics Challenge</t>
  </si>
  <si>
    <t>Satoshi Tadokoro, Tohoku University, Sendai, Japan</t>
  </si>
  <si>
    <t>Satoshi Tadokoro</t>
  </si>
  <si>
    <t>978-3-319-21713-0</t>
  </si>
  <si>
    <t>Tzafestas</t>
  </si>
  <si>
    <t>Roboethics</t>
  </si>
  <si>
    <t>A Navigating Overview</t>
  </si>
  <si>
    <t>Spyros G. Tzafestas, National Technical University of Athens, Athens, Greece</t>
  </si>
  <si>
    <t>Spyros G. Tzafestas</t>
  </si>
  <si>
    <t>978-3-319-37348-5</t>
  </si>
  <si>
    <t>978-3-319-93869-1</t>
  </si>
  <si>
    <t>Venture</t>
  </si>
  <si>
    <t>Biomechanics of Anthropomorphic Systems</t>
  </si>
  <si>
    <t>Gentiane Venture, Tokyo, Japan; Jean-Paul Laumond, LAAS-CNRS, Toulouse, France; Bruno Watier, Toulouse, France</t>
  </si>
  <si>
    <t>Gentiane Venture; Jean-Paul Laumond; Bruno Watier</t>
  </si>
  <si>
    <t>978-3-030-06735-9</t>
  </si>
  <si>
    <t>978-3-319-15671-2</t>
  </si>
  <si>
    <t>Vincent</t>
  </si>
  <si>
    <t>Social Robots from a Human Perspective</t>
  </si>
  <si>
    <t>Jane Vincent, University of Surrey, Guildford, Surrey, UK; Sakari Taipale, University of Jyväskylä, Jyväskylä, Finland; Bartolomeo Sapio, Fondazione Ugo Bordoni, Roma, Italy; Giuseppe Lugano, COST, Brussels, Belgium; Leopoldina Fortunati, University of Udine, Udine, Italy</t>
  </si>
  <si>
    <t>Jane Vincent; Sakari Taipale; Bartolomeo Sapio; Giuseppe Lugano; Leopoldina Fortunati</t>
  </si>
  <si>
    <t>978-3-319-67479-7</t>
  </si>
  <si>
    <t>Xing</t>
  </si>
  <si>
    <t>Smart Maintenance for Human–Robot Interaction</t>
  </si>
  <si>
    <t>An Intelligent Search Algorithmic Perspective</t>
  </si>
  <si>
    <t>Bo Xing, Institute for Intelligent System, University of Johannesburg, Johannesburg, South Africa; Tshilidzi Marwala, University of Johannesburg, Johannesburg</t>
  </si>
  <si>
    <t>Bo Xing; Tshilidzi Marwala</t>
  </si>
  <si>
    <t>978-3-319-88436-3</t>
  </si>
  <si>
    <t>978-3-319-98868-9</t>
  </si>
  <si>
    <t>Structural Materials</t>
  </si>
  <si>
    <t>Billur</t>
  </si>
  <si>
    <t>Hot Stamping of Ultra High-Strength Steels</t>
  </si>
  <si>
    <t>From a Technological and Business Perspective</t>
  </si>
  <si>
    <t>Eren Billur, Billur Makine Ltd., , Turkey</t>
  </si>
  <si>
    <t>Eren Billur</t>
  </si>
  <si>
    <t>978-3-030-07543-9</t>
  </si>
  <si>
    <t>978-3-662-46340-6</t>
  </si>
  <si>
    <t>Cherif</t>
  </si>
  <si>
    <t>Textile Materials for Lightweight Constructions</t>
  </si>
  <si>
    <t>Technologies - Methods - Materials - Properties</t>
  </si>
  <si>
    <t>Chokri Cherif, TU Dresden, Dresden, Germany</t>
  </si>
  <si>
    <t>Chokri Cherif</t>
  </si>
  <si>
    <t>978-3-662-50199-3</t>
  </si>
  <si>
    <t>978-3-319-97881-9</t>
  </si>
  <si>
    <t>Dolan</t>
  </si>
  <si>
    <t>Prestressed Concrete</t>
  </si>
  <si>
    <t>Building, Design, and Construction</t>
  </si>
  <si>
    <t>Charles W. Dolan, University of Wyoming, Laramie, WY, USA; H. R. (Trey) Hamilton, University of Florida, Gainesville, FL, USA</t>
  </si>
  <si>
    <t>Charles W. Dolan; H. R. (Trey) Hamilton</t>
  </si>
  <si>
    <t>978-3-319-76616-4</t>
  </si>
  <si>
    <t>Fairbairn</t>
  </si>
  <si>
    <t>Thermal Cracking of Massive Concrete Structures</t>
  </si>
  <si>
    <t>State of the Art Report of the RILEM Technical Committee 254-CMS</t>
  </si>
  <si>
    <t>Eduardo M.R. Fairbairn, COPPE/UFRJ, Rio de Janeiro, Brazil; Miguel Azenha, University of Minho, Guimarães, Portugal</t>
  </si>
  <si>
    <t>Eduardo M.R. Fairbairn; Miguel Azenha</t>
  </si>
  <si>
    <t>978-3-030-09536-9</t>
  </si>
  <si>
    <t>978-981-13-7077-9</t>
  </si>
  <si>
    <t>Han</t>
  </si>
  <si>
    <t>Nano-Engineered Cementitious Composites</t>
  </si>
  <si>
    <t>Principles and Practices</t>
  </si>
  <si>
    <t>Baoguo Han, Dalian University of Technology, Dalian, China; Siqi Ding, The Hong Kong Polytechnic University, Hung Hom, Hong Kong; Jialiang Wang, Dalian University of Technology, Dalian, China; Jinping Ou, Dalian University of Technology, Dalian</t>
  </si>
  <si>
    <t>Baoguo Han; Siqi Ding; Jialiang Wang; Jinping Ou</t>
  </si>
  <si>
    <t>978-3-319-58441-6</t>
  </si>
  <si>
    <t>Little</t>
  </si>
  <si>
    <t>Modeling and Design of Flexible Pavements and Materials</t>
  </si>
  <si>
    <t>Dallas N. Little, Texas A&amp;M University, College Station, TX, USA; David H. Allen, Texas A&amp;M University, COLLEGE STATION, TX, USA; Amit Bhasin, University of Texas, Austin, TX, USA</t>
  </si>
  <si>
    <t>Dallas N. Little; David H. Allen; Amit Bhasin</t>
  </si>
  <si>
    <t>978-3-319-86410-5</t>
  </si>
  <si>
    <t>978-3-319-45097-1</t>
  </si>
  <si>
    <t>Materials for Advanced Packaging</t>
  </si>
  <si>
    <t>Daniel Lu, Henkel China Co., Ltd, Shanghai, China; C.P. Wong, Georgia Institute of Technology, Atlanta, GA</t>
  </si>
  <si>
    <t>Daniel Lu; C.P. Wong</t>
  </si>
  <si>
    <t>978-3-319-83209-8</t>
  </si>
  <si>
    <t>978-3-030-11994-2</t>
  </si>
  <si>
    <t>Millard</t>
  </si>
  <si>
    <t>Modelling of Concrete Behaviour at High Temperature</t>
  </si>
  <si>
    <t>State-of-the-Art Report of the RILEM Technical Committee 227-HPB</t>
  </si>
  <si>
    <t>Alain Millard, Commissariat à l’énergie atomique et aux énergies alternatives (CEA), Saclay, France; Pierre Pimienta, Université Paris-Est, Marne la Vallée, France</t>
  </si>
  <si>
    <t>Alain Millard; Pierre Pimienta</t>
  </si>
  <si>
    <t>978-3-030-15231-4</t>
  </si>
  <si>
    <t>Mines</t>
  </si>
  <si>
    <t>Metallic Microlattice Structures</t>
  </si>
  <si>
    <t>Manufacture, Materials and Application</t>
  </si>
  <si>
    <t xml:space="preserve">SpringerBriefs in Structural Mechanics </t>
  </si>
  <si>
    <t>Robert Mines, University of Liverpool, Liverpool, UK</t>
  </si>
  <si>
    <t>Robert Mines</t>
  </si>
  <si>
    <t>978-3-030-05565-3</t>
  </si>
  <si>
    <t>Moosazadeh</t>
  </si>
  <si>
    <t>Antipodal Vivaldi Antennas for Microwave Imaging of Construction Materials and Structures</t>
  </si>
  <si>
    <t>Mahdi Moosazadeh, Western Sydney University, Penrith, NSW, Australia</t>
  </si>
  <si>
    <t>Mahdi Moosazadeh</t>
  </si>
  <si>
    <t>978-3-319-50825-2</t>
  </si>
  <si>
    <t>Pelleg</t>
  </si>
  <si>
    <t>Creep in Ceramics</t>
  </si>
  <si>
    <t>Joshua Pelleg, Ben-Gurion University of the Negev, Beer Sheva, Israel</t>
  </si>
  <si>
    <t>Joshua Pelleg</t>
  </si>
  <si>
    <t>978-3-319-84501-2</t>
  </si>
  <si>
    <t>978-3-030-05824-1</t>
  </si>
  <si>
    <t>Sanyang</t>
  </si>
  <si>
    <t xml:space="preserve">Bio-based Polymers and Nanocomposites </t>
  </si>
  <si>
    <t>Preparation, Processing, Properties &amp; Performance</t>
  </si>
  <si>
    <t>Muhammed Lamin Sanyang, University of The Gambia, Serrekunda, Gambia; Mohammad Jawaid, Universiti Putra Malaysia, Serdang, Malaysia</t>
  </si>
  <si>
    <t>Muhammed Lamin Sanyang; Mohammad Jawaid</t>
  </si>
  <si>
    <t>978-3-319-24113-5</t>
  </si>
  <si>
    <t>Setareh</t>
  </si>
  <si>
    <t>Concrete Structures</t>
  </si>
  <si>
    <t>Mehdi Setareh, Virginia Tech, Montgomery, VA, USA; Robert Darvas, University of Michigan, Ann Arbor, MI, USA</t>
  </si>
  <si>
    <t>Mehdi Setareh; Robert Darvas</t>
  </si>
  <si>
    <t>978-3-319-79583-6</t>
  </si>
  <si>
    <t>978-3-030-10509-9</t>
  </si>
  <si>
    <t>Concrete Construction</t>
  </si>
  <si>
    <t>Practical Problems and Solutions</t>
  </si>
  <si>
    <t>Akhtar Surahyo, IBI Group, Toronto, ON, Canada</t>
  </si>
  <si>
    <t>978-981-13-3578-5</t>
  </si>
  <si>
    <t>Thoughts for Engineers</t>
  </si>
  <si>
    <t>Amouzad Mahdiraji</t>
  </si>
  <si>
    <t>Engineering Grand Challenges in Scholar Programs</t>
  </si>
  <si>
    <t>Ghafour Amouzad Mahdiraji, Taylor’s University, Subang Jaya, Selangor Darul Ehsan, Malaysia; Edwin C.Y. Chung, Taylor’s University, Subang Jaya, Selangor Darul Ehsan, Malaysia; Satesh Narayana Namasivayam, Taylor’s University, Subang Jaya, Selangor Darul Ehsan, Malaysia; Mohammad Hosseini Fouladi, Taylor’s University, Subang Jaya, Selangor Darul Ehsan, Malaysia</t>
  </si>
  <si>
    <t>Ghafour Amouzad Mahdiraji; Edwin C.Y. Chung; Satesh Narayana Namasivayam; Mohammad Hosseini Fouladi</t>
  </si>
  <si>
    <t>978-3-319-05560-2</t>
  </si>
  <si>
    <t>Crawley</t>
  </si>
  <si>
    <t>Rethinking Engineering Education</t>
  </si>
  <si>
    <t>The CDIO Approach</t>
  </si>
  <si>
    <t>Edward F. Crawley, Skolkovo Institute of Science and Technology, Cambridge, MA, USA; Johan Malmqvist, Chalmers University of Technology, Gothenburg, Sweden; Sören Östlund, KTH – Royal Institute of Technology, Stockholm, Sweden; Doris R. Brodeur, Massachusetts Institute of Technology, Cambridge, MA, USA; Kristina Edström, KTH – Royal Institute of Technology, Stockholm, Sweden</t>
  </si>
  <si>
    <t>Edward F. Crawley; Johan Malmqvist; Sören Östlund; Doris R. Brodeur; Kristina Edström</t>
  </si>
  <si>
    <t>978-3-319-33081-5</t>
  </si>
  <si>
    <t>978-981-13-2946-3</t>
  </si>
  <si>
    <t>Deb</t>
  </si>
  <si>
    <t>Engineering Research Methodology</t>
  </si>
  <si>
    <t>A Practical Insight for Researchers</t>
  </si>
  <si>
    <t>Dipankar Deb, Institute of Infrastructure Technology Research and Management (IITRAM), Ahmedabad, India; Rajeeb Dey, National Institute of Technology Silchar, Silchar, India; Valentina E. Balas, Aurel Vlaicu University of Arad, Arad, Romania</t>
  </si>
  <si>
    <t>Dipankar Deb; Rajeeb Dey; Valentina E. Balas</t>
  </si>
  <si>
    <t>978-3-319-43942-6</t>
  </si>
  <si>
    <t>Ghosh</t>
  </si>
  <si>
    <t>Dynamic Systems for Everyone</t>
  </si>
  <si>
    <t>Understanding How Our World Works</t>
  </si>
  <si>
    <t>Asish Ghosh, ARC Advisory Group , Plymouth, MA, USA</t>
  </si>
  <si>
    <t>Asish Ghosh</t>
  </si>
  <si>
    <t>978-3-319-82948-7</t>
  </si>
  <si>
    <t>978-3-319-45876-2</t>
  </si>
  <si>
    <t>Goodwin</t>
  </si>
  <si>
    <t>A Doctorate and Beyond</t>
  </si>
  <si>
    <t>Building a Career in Engineering and the Physical Sciences</t>
  </si>
  <si>
    <t>Graham C. Goodwin, University of Newcastle, Callaghan, NSW; Stefan F. Graebe, MyWings Coaching , Hout Bay, Cape Town</t>
  </si>
  <si>
    <t>Graham C. Goodwin; Stefan F. Graebe</t>
  </si>
  <si>
    <t>978-3-319-83391-0</t>
  </si>
  <si>
    <t>978-3-319-07838-0</t>
  </si>
  <si>
    <t>Hanifan</t>
  </si>
  <si>
    <t>Concise Dictionary of Engineering</t>
  </si>
  <si>
    <t>A Guide to the Language of Engineering</t>
  </si>
  <si>
    <t>Dictionary</t>
  </si>
  <si>
    <t>Ron Hanifan, Del Rio TN, TN, USA</t>
  </si>
  <si>
    <t>Ron Hanifan</t>
  </si>
  <si>
    <t>978-3-662-58105-6</t>
  </si>
  <si>
    <t>Hering</t>
  </si>
  <si>
    <t>How to Write Technical Reports</t>
  </si>
  <si>
    <t>Understandable Structure, Good Design, Convincing Presentation</t>
  </si>
  <si>
    <t>Heike Hering, Hannover, Germany</t>
  </si>
  <si>
    <t>Heike Hering</t>
  </si>
  <si>
    <t>978-3-319-05896-2</t>
  </si>
  <si>
    <t>Hoffman</t>
  </si>
  <si>
    <t>The Engineering Capstone Course</t>
  </si>
  <si>
    <t>Fundamentals for Students and Instructors</t>
  </si>
  <si>
    <t>Harvey F. Hoffman, Fairfield University, Fairfield, CT, USA</t>
  </si>
  <si>
    <t>Harvey F. Hoffman</t>
  </si>
  <si>
    <t>978-3-319-35447-7</t>
  </si>
  <si>
    <t>978-3-030-21079-3</t>
  </si>
  <si>
    <t>Keskin</t>
  </si>
  <si>
    <t>Boundary Value Problems for Engineers</t>
  </si>
  <si>
    <t>with MATLAB Solutions</t>
  </si>
  <si>
    <t>Ali Ümit Keskin, Yeditepe University, Istanbul, Turkey</t>
  </si>
  <si>
    <t>Ali Ümit Keskin</t>
  </si>
  <si>
    <t>978-3-319-93682-6</t>
  </si>
  <si>
    <t>McPherson</t>
  </si>
  <si>
    <t>Reliability Physics and Engineering</t>
  </si>
  <si>
    <t>Time-To-Failure Modeling</t>
  </si>
  <si>
    <t>J. W. McPherson, McPherson Reliability Consulting, LLC, Plano, TX, USA</t>
  </si>
  <si>
    <t>J. W. McPherson</t>
  </si>
  <si>
    <t>978-3-319-03329-7</t>
  </si>
  <si>
    <t>978-3-319-66528-3</t>
  </si>
  <si>
    <t>Mehregany</t>
  </si>
  <si>
    <t>Innovation for Engineers</t>
  </si>
  <si>
    <t>Developing Creative and Entrepreneurial Success</t>
  </si>
  <si>
    <t>Mehran Mehregany, Veale Professor of Wireless Health Innovation, and Director of Case School of Engineering San Diego, San Diego, CA, USA</t>
  </si>
  <si>
    <t>Mehran Mehregany</t>
  </si>
  <si>
    <t>978-3-319-88264-2</t>
  </si>
  <si>
    <t>978-3-319-64154-6</t>
  </si>
  <si>
    <t>Spiro</t>
  </si>
  <si>
    <t>From Bench to Boardroom</t>
  </si>
  <si>
    <t>The R&amp;D Leader's Guide</t>
  </si>
  <si>
    <t>Clifford L. Spiro, Savannah, GA, USA</t>
  </si>
  <si>
    <t>Clifford L. Spiro</t>
  </si>
  <si>
    <t>978-3-319-40798-2</t>
  </si>
  <si>
    <t>Tietjen</t>
  </si>
  <si>
    <t>Engineering Women: Re-visioning Women's Scientific Achievements and Impacts</t>
  </si>
  <si>
    <t>Women in Engineering and Science</t>
  </si>
  <si>
    <t>Jill S. Tietjen, Technically Speaking, Inc.,, Greenwood Village, CO, USA</t>
  </si>
  <si>
    <t>Jill S. Tietjen</t>
  </si>
  <si>
    <t>978-3-319-82187-0</t>
  </si>
  <si>
    <t>https://www.springer.com/978-3-319-76242-5</t>
  </si>
  <si>
    <t>?utm_medium=catalog&amp;utm_source=printoffer&amp;utm_campaign=3_lao3883_business-shop&amp;utm_content=2007_engineering_en_xls&amp;token=eng20bks</t>
  </si>
  <si>
    <t>https://www.springer.com/978-3-030-09440-9</t>
  </si>
  <si>
    <t>https://www.springer.com/978-3-319-31917-9</t>
  </si>
  <si>
    <t>https://www.springer.com/978-3-319-81153-6</t>
  </si>
  <si>
    <t>https://www.springer.com/978-94-007-0707-8</t>
  </si>
  <si>
    <t>https://www.springer.com/978-94-007-9259-3</t>
  </si>
  <si>
    <t>https://www.springer.com/978-3-662-54742-7</t>
  </si>
  <si>
    <t>https://www.springer.com/978-3-662-57208-5</t>
  </si>
  <si>
    <t>https://www.springer.com/978-3-319-09452-6</t>
  </si>
  <si>
    <t>https://www.springer.com/978-3-319-33068-6</t>
  </si>
  <si>
    <t>https://www.springer.com/978-3-642-25169-6</t>
  </si>
  <si>
    <t>https://www.springer.com/978-3-662-50734-6</t>
  </si>
  <si>
    <t>https://www.springer.com/978-1-4471-6794-5</t>
  </si>
  <si>
    <t>https://www.springer.com/978-1-4471-7393-9</t>
  </si>
  <si>
    <t>https://www.springer.com/978-3-319-75616-5</t>
  </si>
  <si>
    <t>https://www.springer.com/978-3-030-09279-5</t>
  </si>
  <si>
    <t>https://www.springer.com/978-3-319-53996-6</t>
  </si>
  <si>
    <t>https://www.springer.com/978-3-319-85293-5</t>
  </si>
  <si>
    <t>https://www.springer.com/978-3-662-54739-7</t>
  </si>
  <si>
    <t>https://www.springer.com/978-3-319-14372-9</t>
  </si>
  <si>
    <t>https://www.springer.com/978-3-319-33040-2</t>
  </si>
  <si>
    <t>https://www.springer.com/978-981-13-1677-7</t>
  </si>
  <si>
    <t>https://www.springer.com/978-981-13-8121-8</t>
  </si>
  <si>
    <t>https://www.springer.com/978-3-319-47466-3</t>
  </si>
  <si>
    <t>https://www.springer.com/978-3-319-22562-3</t>
  </si>
  <si>
    <t>https://www.springer.com/978-3-319-36174-1</t>
  </si>
  <si>
    <t>https://www.springer.com/978-981-10-8398-3</t>
  </si>
  <si>
    <t>https://www.springer.com/978-981-13-4140-3</t>
  </si>
  <si>
    <t>https://www.springer.com/978-3-319-62135-7</t>
  </si>
  <si>
    <t>https://www.springer.com/978-3-030-09671-7</t>
  </si>
  <si>
    <t>https://www.springer.com/978-3-319-75093-4</t>
  </si>
  <si>
    <t>https://www.springer.com/978-3-030-09148-4</t>
  </si>
  <si>
    <t>https://www.springer.com/978-3-319-92942-2</t>
  </si>
  <si>
    <t>https://www.springer.com/978-3-030-06552-2</t>
  </si>
  <si>
    <t>https://www.springer.com/978-981-10-8720-2</t>
  </si>
  <si>
    <t>https://www.springer.com/978-981-13-4223-3</t>
  </si>
  <si>
    <t>https://www.springer.com/978-1-4419-0876-6</t>
  </si>
  <si>
    <t>https://www.springer.com/978-3-030-15280-2</t>
  </si>
  <si>
    <t>https://www.springer.com/978-981-10-2133-6</t>
  </si>
  <si>
    <t>https://www.springer.com/978-981-10-9537-5</t>
  </si>
  <si>
    <t>https://www.springer.com/978-981-10-2142-8</t>
  </si>
  <si>
    <t>https://www.springer.com/978-981-10-9540-5</t>
  </si>
  <si>
    <t>https://www.springer.com/978-3-7091-1879-5</t>
  </si>
  <si>
    <t>https://www.springer.com/978-3-7091-1971-6</t>
  </si>
  <si>
    <t>https://www.springer.com/978-3-319-68314-0</t>
  </si>
  <si>
    <t>https://www.springer.com/978-3-319-88579-7</t>
  </si>
  <si>
    <t>https://www.springer.com/978-1-4614-5513-4</t>
  </si>
  <si>
    <t>https://www.springer.com/978-3-319-03484-3</t>
  </si>
  <si>
    <t>https://www.springer.com/978-3-319-26110-2</t>
  </si>
  <si>
    <t>https://www.springer.com/978-3-030-03522-8</t>
  </si>
  <si>
    <t>https://www.springer.com/978-3-319-23629-2</t>
  </si>
  <si>
    <t>https://www.springer.com/978-3-319-79513-3</t>
  </si>
  <si>
    <t>https://www.springer.com/978-981-13-7200-1</t>
  </si>
  <si>
    <t>https://www.springer.com/978-981-10-8711-0</t>
  </si>
  <si>
    <t>https://www.springer.com/978-981-13-4221-9</t>
  </si>
  <si>
    <t>https://www.springer.com/978-81-322-2531-7</t>
  </si>
  <si>
    <t>https://www.springer.com/978-81-322-3466-1</t>
  </si>
  <si>
    <t>https://www.springer.com/978-3-319-70189-9</t>
  </si>
  <si>
    <t>https://www.springer.com/978-3-319-30020-7</t>
  </si>
  <si>
    <t>https://www.springer.com/978-3-319-80706-5</t>
  </si>
  <si>
    <t>https://www.springer.com/978-1-4020-8663-2</t>
  </si>
  <si>
    <t>https://www.springer.com/978-94-007-9060-5</t>
  </si>
  <si>
    <t>https://www.springer.com/978-3-540-69202-7</t>
  </si>
  <si>
    <t>https://www.springer.com/978-3-642-08869-8</t>
  </si>
  <si>
    <t>https://www.springer.com/978-3-7091-1802-3</t>
  </si>
  <si>
    <t>https://www.springer.com/978-3-7091-4848-8</t>
  </si>
  <si>
    <t>https://www.springer.com/978-0-387-76555-6</t>
  </si>
  <si>
    <t>https://www.springer.com/978-1-4939-0198-2</t>
  </si>
  <si>
    <t>https://www.springer.com/978-94-024-1673-2</t>
  </si>
  <si>
    <t>https://www.springer.com/978-3-319-78216-4</t>
  </si>
  <si>
    <t>https://www.springer.com/978-3-030-08645-9</t>
  </si>
  <si>
    <t>https://www.springer.com/978-981-13-6129-6</t>
  </si>
  <si>
    <t>https://www.springer.com/978-3-658-25146-8</t>
  </si>
  <si>
    <t>https://www.springer.com/978-3-319-72436-2</t>
  </si>
  <si>
    <t>https://www.springer.com/978-3-030-10200-5</t>
  </si>
  <si>
    <t>https://www.springer.com/978-3-658-15417-2</t>
  </si>
  <si>
    <t>https://www.springer.com/978-3-658-21515-6</t>
  </si>
  <si>
    <t>https://www.springer.com/978-3-319-17484-6</t>
  </si>
  <si>
    <t>https://www.springer.com/978-3-319-36893-1</t>
  </si>
  <si>
    <t>https://www.springer.com/978-3-8348-0421-1</t>
  </si>
  <si>
    <t>https://www.springer.com/978-0-85729-135-6</t>
  </si>
  <si>
    <t>https://www.springer.com/978-1-4471-2627-0</t>
  </si>
  <si>
    <t>https://www.springer.com/978-3-658-24874-1</t>
  </si>
  <si>
    <t>https://www.springer.com/978-3-319-05262-5</t>
  </si>
  <si>
    <t>https://www.springer.com/978-3-319-37937-1</t>
  </si>
  <si>
    <t>https://www.springer.com/978-3-319-55371-9</t>
  </si>
  <si>
    <t>https://www.springer.com/978-3-319-85642-1</t>
  </si>
  <si>
    <t>https://www.springer.com/978-3-319-24053-4</t>
  </si>
  <si>
    <t>https://www.springer.com/978-1-4020-8674-8</t>
  </si>
  <si>
    <t>https://www.springer.com/978-94-007-8947-0</t>
  </si>
  <si>
    <t>https://www.springer.com/978-1-4020-8673-1</t>
  </si>
  <si>
    <t>https://www.springer.com/978-94-024-0484-5</t>
  </si>
  <si>
    <t>https://www.springer.com/978-94-007-8551-9</t>
  </si>
  <si>
    <t>https://www.springer.com/978-94-017-7955-5</t>
  </si>
  <si>
    <t>https://www.springer.com/978-94-007-7592-3</t>
  </si>
  <si>
    <t>https://www.springer.com/978-94-024-0139-4</t>
  </si>
  <si>
    <t>https://www.springer.com/978-3-319-73219-0</t>
  </si>
  <si>
    <t>https://www.springer.com/978-3-030-10335-4</t>
  </si>
  <si>
    <t>https://www.springer.com/978-3-642-10774-0</t>
  </si>
  <si>
    <t>https://www.springer.com/978-3-642-42470-0</t>
  </si>
  <si>
    <t>https://www.springer.com/978-3-642-35912-5</t>
  </si>
  <si>
    <t>https://www.springer.com/978-3-642-43847-9</t>
  </si>
  <si>
    <t>https://www.springer.com/978-3-319-05448-3</t>
  </si>
  <si>
    <t>https://www.springer.com/978-3-8348-0994-0</t>
  </si>
  <si>
    <t>https://www.springer.com/978-3-663-20519-7</t>
  </si>
  <si>
    <t>https://www.springer.com/978-3-7091-1858-0</t>
  </si>
  <si>
    <t>https://www.springer.com/978-3-7091-1906-8</t>
  </si>
  <si>
    <t>https://www.springer.com/978-3-662-49466-0</t>
  </si>
  <si>
    <t>https://www.springer.com/978-3-662-58619-8</t>
  </si>
  <si>
    <t>https://www.springer.com/978-3-030-13060-2</t>
  </si>
  <si>
    <t>https://www.springer.com/978-3-319-53440-4</t>
  </si>
  <si>
    <t>https://www.springer.com/978-3-319-85155-6</t>
  </si>
  <si>
    <t>https://www.springer.com/978-981-10-5477-8</t>
  </si>
  <si>
    <t>https://www.springer.com/978-981-13-5407-6</t>
  </si>
  <si>
    <t>https://www.springer.com/978-3-319-50117-8</t>
  </si>
  <si>
    <t>https://www.springer.com/978-3-030-09592-5</t>
  </si>
  <si>
    <t>https://www.springer.com/978-3-319-79007-7</t>
  </si>
  <si>
    <t>https://www.springer.com/978-3-030-07703-7</t>
  </si>
  <si>
    <t>https://www.springer.com/978-3-658-10033-9</t>
  </si>
  <si>
    <t>https://www.springer.com/978-3-658-21508-8</t>
  </si>
  <si>
    <t>https://www.springer.com/978-3-658-09940-4</t>
  </si>
  <si>
    <t>https://www.springer.com/978-3-658-21507-1</t>
  </si>
  <si>
    <t>https://www.springer.com/978-3-642-44776-1</t>
  </si>
  <si>
    <t>https://www.springer.com/978-94-007-0512-8</t>
  </si>
  <si>
    <t>https://www.springer.com/978-94-007-3472-2</t>
  </si>
  <si>
    <t>https://www.springer.com/978-94-007-0515-9</t>
  </si>
  <si>
    <t>https://www.springer.com/978-94-007-9220-3</t>
  </si>
  <si>
    <t>https://www.springer.com/978-3-642-16213-8</t>
  </si>
  <si>
    <t>https://www.springer.com/978-3-642-42256-0</t>
  </si>
  <si>
    <t>https://www.springer.com/978-3-319-17643-7</t>
  </si>
  <si>
    <t>https://www.springer.com/978-3-319-34262-7</t>
  </si>
  <si>
    <t>https://www.springer.com/978-3-319-26304-5</t>
  </si>
  <si>
    <t>https://www.springer.com/978-3-319-79926-1</t>
  </si>
  <si>
    <t>https://www.springer.com/978-3-319-29441-4</t>
  </si>
  <si>
    <t>https://www.springer.com/978-3-319-80574-0</t>
  </si>
  <si>
    <t>https://www.springer.com/978-3-319-32133-2</t>
  </si>
  <si>
    <t>https://www.springer.com/978-3-319-81205-2</t>
  </si>
  <si>
    <t>https://www.springer.com/978-3-319-33360-1</t>
  </si>
  <si>
    <t>https://www.springer.com/978-3-319-81494-0</t>
  </si>
  <si>
    <t>https://www.springer.com/978-3-319-42519-1</t>
  </si>
  <si>
    <t>https://www.springer.com/978-3-319-82599-1</t>
  </si>
  <si>
    <t>https://www.springer.com/978-3-319-02522-3</t>
  </si>
  <si>
    <t>https://www.springer.com/978-94-024-1256-7</t>
  </si>
  <si>
    <t>https://www.springer.com/978-3-662-44813-7</t>
  </si>
  <si>
    <t>https://www.springer.com/978-3-662-52133-5</t>
  </si>
  <si>
    <t>https://www.springer.com/978-3-319-31893-6</t>
  </si>
  <si>
    <t>https://www.springer.com/978-3-319-81146-8</t>
  </si>
  <si>
    <t>https://www.springer.com/978-1-4471-6085-4</t>
  </si>
  <si>
    <t>https://www.springer.com/978-3-319-71609-1</t>
  </si>
  <si>
    <t>https://www.springer.com/978-3-319-89087-6</t>
  </si>
  <si>
    <t>https://www.springer.com/978-3-319-61605-6</t>
  </si>
  <si>
    <t>https://www.springer.com/978-3-319-87120-2</t>
  </si>
  <si>
    <t>https://www.springer.com/978-3-319-97300-5</t>
  </si>
  <si>
    <t>https://www.springer.com/978-1-4419-0041-8</t>
  </si>
  <si>
    <t>https://www.springer.com/978-1-4899-8317-6</t>
  </si>
  <si>
    <t>https://www.springer.com/978-3-030-03705-5</t>
  </si>
  <si>
    <t>https://www.springer.com/978-981-10-7903-0</t>
  </si>
  <si>
    <t>https://www.springer.com/978-981-13-4020-8</t>
  </si>
  <si>
    <t>https://www.springer.com/978-3-319-26195-9</t>
  </si>
  <si>
    <t>https://www.springer.com/978-3-319-79904-9</t>
  </si>
  <si>
    <t>https://www.springer.com/978-1-4614-5331-4</t>
  </si>
  <si>
    <t>https://www.springer.com/978-3-642-54800-0</t>
  </si>
  <si>
    <t>https://www.springer.com/978-3-662-56870-5</t>
  </si>
  <si>
    <t>https://www.springer.com/978-981-10-5091-6</t>
  </si>
  <si>
    <t>https://www.springer.com/978-3-030-04461-9</t>
  </si>
  <si>
    <t>https://www.springer.com/978-3-211-95873-5</t>
  </si>
  <si>
    <t>https://www.springer.com/978-3-211-99948-6</t>
  </si>
  <si>
    <t>https://www.springer.com/978-981-10-1444-4</t>
  </si>
  <si>
    <t>https://www.springer.com/978-981-10-9355-5</t>
  </si>
  <si>
    <t>https://www.springer.com/978-3-642-01998-2</t>
  </si>
  <si>
    <t>https://www.springer.com/978-3-642-42480-9</t>
  </si>
  <si>
    <t>https://www.springer.com/978-3-319-51447-5</t>
  </si>
  <si>
    <t>https://www.springer.com/978-3-319-84654-5</t>
  </si>
  <si>
    <t>https://www.springer.com/978-981-13-1143-7</t>
  </si>
  <si>
    <t>https://www.springer.com/978-1-4419-1125-4</t>
  </si>
  <si>
    <t>https://www.springer.com/978-1-4899-7788-5</t>
  </si>
  <si>
    <t>https://www.springer.com/978-3-030-12574-5</t>
  </si>
  <si>
    <t>https://www.springer.com/978-1-4471-6746-4</t>
  </si>
  <si>
    <t>https://www.springer.com/978-1-4471-7089-1</t>
  </si>
  <si>
    <t>https://www.springer.com/978-3-540-69889-0</t>
  </si>
  <si>
    <t>https://www.springer.com/978-3-642-08934-3</t>
  </si>
  <si>
    <t>https://www.springer.com/978-3-319-52883-0</t>
  </si>
  <si>
    <t>https://www.springer.com/978-3-319-85007-8</t>
  </si>
  <si>
    <t>https://www.springer.com/978-3-319-27411-9</t>
  </si>
  <si>
    <t>https://www.springer.com/978-3-319-80136-0</t>
  </si>
  <si>
    <t>https://www.springer.com/978-981-10-3037-6</t>
  </si>
  <si>
    <t>https://www.springer.com/978-981-10-9771-3</t>
  </si>
  <si>
    <t>https://www.springer.com/978-3-030-13049-7</t>
  </si>
  <si>
    <t>https://www.springer.com/978-3-030-11960-7</t>
  </si>
  <si>
    <t>https://www.springer.com/978-3-030-00222-0</t>
  </si>
  <si>
    <t>https://www.springer.com/978-3-030-11332-2</t>
  </si>
  <si>
    <t>https://www.springer.com/978-3-319-07138-1</t>
  </si>
  <si>
    <t>https://www.springer.com/978-3-319-33109-6</t>
  </si>
  <si>
    <t>https://www.springer.com/978-981-13-6392-4</t>
  </si>
  <si>
    <t>https://www.springer.com/978-3-319-42437-8</t>
  </si>
  <si>
    <t>https://www.springer.com/978-3-319-82581-6</t>
  </si>
  <si>
    <t>https://www.springer.com/978-3-030-12652-0</t>
  </si>
  <si>
    <t>https://www.springer.com/978-981-10-6918-5</t>
  </si>
  <si>
    <t>https://www.springer.com/978-981-13-3901-1</t>
  </si>
  <si>
    <t>https://www.springer.com/978-3-319-66774-4</t>
  </si>
  <si>
    <t>https://www.springer.com/978-3-319-88318-2</t>
  </si>
  <si>
    <t>https://www.springer.com/978-1-4614-3268-5</t>
  </si>
  <si>
    <t>https://www.springer.com/978-1-4899-8916-1</t>
  </si>
  <si>
    <t>https://www.springer.com/978-3-319-99758-2</t>
  </si>
  <si>
    <t>https://www.springer.com/978-3-030-07631-3</t>
  </si>
  <si>
    <t>https://www.springer.com/978-3-319-98391-2</t>
  </si>
  <si>
    <t>https://www.springer.com/978-3-030-07490-6</t>
  </si>
  <si>
    <t>https://www.springer.com/978-3-030-03729-1</t>
  </si>
  <si>
    <t>https://www.springer.com/978-3-319-28126-1</t>
  </si>
  <si>
    <t>https://www.springer.com/978-3-319-80277-0</t>
  </si>
  <si>
    <t>https://www.springer.com/978-3-030-02483-3</t>
  </si>
  <si>
    <t>https://www.springer.com/978-3-319-47595-0</t>
  </si>
  <si>
    <t>https://www.springer.com/978-3-319-83777-2</t>
  </si>
  <si>
    <t>https://www.springer.com/978-3-319-02380-9</t>
  </si>
  <si>
    <t>https://www.springer.com/978-3-319-26406-6</t>
  </si>
  <si>
    <t>https://www.springer.com/978-3-319-79949-0</t>
  </si>
  <si>
    <t>https://www.springer.com/978-3-030-13604-8</t>
  </si>
  <si>
    <t>https://www.springer.com/978-3-030-12488-5</t>
  </si>
  <si>
    <t>https://www.springer.com/978-3-030-10551-8</t>
  </si>
  <si>
    <t>https://www.springer.com/978-3-030-04515-9</t>
  </si>
  <si>
    <t>https://www.springer.com/978-981-10-8883-4</t>
  </si>
  <si>
    <t>https://www.springer.com/978-981-13-4266-0</t>
  </si>
  <si>
    <t>https://www.springer.com/978-3-030-03237-1</t>
  </si>
  <si>
    <t>https://www.springer.com/978-981-10-2614-0</t>
  </si>
  <si>
    <t>https://www.springer.com/978-981-10-9667-9</t>
  </si>
  <si>
    <t>https://www.springer.com/978-3-319-56043-4</t>
  </si>
  <si>
    <t>https://www.springer.com/978-3-319-85812-8</t>
  </si>
  <si>
    <t>https://www.springer.com/978-3-319-59417-0</t>
  </si>
  <si>
    <t>https://www.springer.com/978-3-319-86620-8</t>
  </si>
  <si>
    <t>https://www.springer.com/978-3-030-00095-0</t>
  </si>
  <si>
    <t>https://www.springer.com/978-3-319-89377-8</t>
  </si>
  <si>
    <t>https://www.springer.com/978-3-030-07754-9</t>
  </si>
  <si>
    <t>https://www.springer.com/978-981-10-4417-5</t>
  </si>
  <si>
    <t>https://www.springer.com/978-981-13-5131-0</t>
  </si>
  <si>
    <t>https://www.springer.com/978-3-319-61233-1</t>
  </si>
  <si>
    <t>https://www.springer.com/978-3-319-87030-4</t>
  </si>
  <si>
    <t>https://www.springer.com/978-3-319-99321-8</t>
  </si>
  <si>
    <t>https://www.springer.com/978-3-030-05839-5</t>
  </si>
  <si>
    <t>https://www.springer.com/978-1-4614-0714-0</t>
  </si>
  <si>
    <t>https://www.springer.com/978-1-4899-9500-1</t>
  </si>
  <si>
    <t>https://www.springer.com/978-981-10-8775-2</t>
  </si>
  <si>
    <t>https://www.springer.com/978-3-319-76095-7</t>
  </si>
  <si>
    <t>https://www.springer.com/978-3-030-09401-0</t>
  </si>
  <si>
    <t>https://www.springer.com/978-3-030-04659-0</t>
  </si>
  <si>
    <t>https://www.springer.com/978-3-319-68160-3</t>
  </si>
  <si>
    <t>https://www.springer.com/978-3-319-88557-5</t>
  </si>
  <si>
    <t>https://www.springer.com/978-3-319-51516-8</t>
  </si>
  <si>
    <t>https://www.springer.com/978-3-319-84672-9</t>
  </si>
  <si>
    <t>https://www.springer.com/978-3-319-55344-3</t>
  </si>
  <si>
    <t>https://www.springer.com/978-3-319-85634-6</t>
  </si>
  <si>
    <t>https://www.springer.com/978-981-13-7290-2</t>
  </si>
  <si>
    <t>https://www.springer.com/978-3-319-17842-4</t>
  </si>
  <si>
    <t>https://www.springer.com/978-3-319-35972-4</t>
  </si>
  <si>
    <t>https://www.springer.com/978-3-642-00634-0</t>
  </si>
  <si>
    <t>https://www.springer.com/978-3-030-03675-1</t>
  </si>
  <si>
    <t>https://www.springer.com/978-3-319-76848-9</t>
  </si>
  <si>
    <t>https://www.springer.com/978-3-030-08308-3</t>
  </si>
  <si>
    <t>https://www.springer.com/978-3-319-69247-0</t>
  </si>
  <si>
    <t>https://www.springer.com/978-3-319-88742-5</t>
  </si>
  <si>
    <t>https://www.springer.com/978-1-4020-8665-6</t>
  </si>
  <si>
    <t>https://www.springer.com/978-90-481-7947-3</t>
  </si>
  <si>
    <t>https://www.springer.com/978-3-319-75431-4</t>
  </si>
  <si>
    <t>https://www.springer.com/978-3-030-09228-3</t>
  </si>
  <si>
    <t>https://www.springer.com/978-981-13-3346-0</t>
  </si>
  <si>
    <t>https://www.springer.com/978-94-007-3669-6</t>
  </si>
  <si>
    <t>https://www.springer.com/978-3-319-74463-6</t>
  </si>
  <si>
    <t>https://www.springer.com/978-3-030-08997-9</t>
  </si>
  <si>
    <t>https://www.springer.com/978-3-662-48563-7</t>
  </si>
  <si>
    <t>https://www.springer.com/978-3-662-56938-2</t>
  </si>
  <si>
    <t>https://www.springer.com/978-0-85729-729-7</t>
  </si>
  <si>
    <t>https://www.springer.com/978-1-4471-6048-9</t>
  </si>
  <si>
    <t>https://www.springer.com/978-981-10-8838-4</t>
  </si>
  <si>
    <t>https://www.springer.com/978-981-13-4254-7</t>
  </si>
  <si>
    <t>https://www.springer.com/978-981-10-8835-3</t>
  </si>
  <si>
    <t>https://www.springer.com/978-981-13-4253-0</t>
  </si>
  <si>
    <t>https://www.springer.com/978-1-4939-2564-3</t>
  </si>
  <si>
    <t>https://www.springer.com/978-1-4939-2198-0</t>
  </si>
  <si>
    <t>https://www.springer.com/978-1-4939-4529-0</t>
  </si>
  <si>
    <t>https://www.springer.com/978-981-13-5760-2</t>
  </si>
  <si>
    <t>https://www.springer.com/978-3-319-20405-5</t>
  </si>
  <si>
    <t>https://www.springer.com/978-3-319-37321-8</t>
  </si>
  <si>
    <t>https://www.springer.com/978-3-662-57548-2</t>
  </si>
  <si>
    <t>https://www.springer.com/978-3-319-04422-4</t>
  </si>
  <si>
    <t>https://www.springer.com/978-3-319-68645-5</t>
  </si>
  <si>
    <t>https://www.springer.com/978-3-319-88635-0</t>
  </si>
  <si>
    <t>https://www.springer.com/978-981-10-6991-8</t>
  </si>
  <si>
    <t>https://www.springer.com/978-981-13-4980-5</t>
  </si>
  <si>
    <t>https://www.springer.com/978-3-319-72795-0</t>
  </si>
  <si>
    <t>https://www.springer.com/978-3-319-89209-2</t>
  </si>
  <si>
    <t>https://www.springer.com/978-3-319-56861-4</t>
  </si>
  <si>
    <t>https://www.springer.com/978-3-319-86020-6</t>
  </si>
  <si>
    <t>https://www.springer.com/978-3-319-73832-1</t>
  </si>
  <si>
    <t>https://www.springer.com/978-1-4939-1073-1</t>
  </si>
  <si>
    <t>https://www.springer.com/978-3-030-11086-4</t>
  </si>
  <si>
    <t>https://www.springer.com/978-3-030-12398-7</t>
  </si>
  <si>
    <t>https://www.springer.com/978-3-319-98745-3</t>
  </si>
  <si>
    <t>https://www.springer.com/978-3-030-13620-8</t>
  </si>
  <si>
    <t>https://www.springer.com/978-94-007-6847-5</t>
  </si>
  <si>
    <t>https://www.springer.com/978-94-017-8260-9</t>
  </si>
  <si>
    <t>https://www.springer.com/978-981-13-5846-3</t>
  </si>
  <si>
    <t>https://www.springer.com/978-3-319-66684-6</t>
  </si>
  <si>
    <t>https://www.springer.com/978-3-319-88301-4</t>
  </si>
  <si>
    <t>https://www.springer.com/978-981-13-7243-8</t>
  </si>
  <si>
    <t>https://www.springer.com/978-981-13-7184-4</t>
  </si>
  <si>
    <t>https://www.springer.com/978-981-13-6840-0</t>
  </si>
  <si>
    <t>https://www.springer.com/978-3-319-11465-1</t>
  </si>
  <si>
    <t>https://www.springer.com/978-3-319-37835-0</t>
  </si>
  <si>
    <t>https://www.springer.com/978-3-319-95473-8</t>
  </si>
  <si>
    <t>https://www.springer.com/978-90-481-3440-3</t>
  </si>
  <si>
    <t>https://www.springer.com/978-94-007-3096-0</t>
  </si>
  <si>
    <t>https://www.springer.com/978-3-319-61184-6</t>
  </si>
  <si>
    <t>https://www.springer.com/978-3-319-87022-9</t>
  </si>
  <si>
    <t>https://www.springer.com/978-3-319-53128-1</t>
  </si>
  <si>
    <t>https://www.springer.com/978-3-319-85070-2</t>
  </si>
  <si>
    <t>https://www.springer.com/978-3-319-47915-6</t>
  </si>
  <si>
    <t>https://www.springer.com/978-3-319-83857-1</t>
  </si>
  <si>
    <t>https://www.springer.com/978-981-10-5000-8</t>
  </si>
  <si>
    <t>https://www.springer.com/978-981-13-5289-8</t>
  </si>
  <si>
    <t>https://www.springer.com/978-3-662-53985-9</t>
  </si>
  <si>
    <t>https://www.springer.com/978-3-662-57170-5</t>
  </si>
  <si>
    <t>https://www.springer.com/978-1-4471-4780-0</t>
  </si>
  <si>
    <t>https://www.springer.com/978-1-4471-6183-7</t>
  </si>
  <si>
    <t>https://www.springer.com/978-981-10-5450-1</t>
  </si>
  <si>
    <t>https://www.springer.com/978-3-030-04109-0</t>
  </si>
  <si>
    <t>https://www.springer.com/978-3-030-02673-8</t>
  </si>
  <si>
    <t>https://www.springer.com/978-3-030-01381-3</t>
  </si>
  <si>
    <t>https://www.springer.com/978-3-030-04202-8</t>
  </si>
  <si>
    <t>https://www.springer.com/978-3-030-03358-3</t>
  </si>
  <si>
    <t>https://www.springer.com/978-3-319-95036-5</t>
  </si>
  <si>
    <t>https://www.springer.com/978-3-030-04665-1</t>
  </si>
  <si>
    <t>https://www.springer.com/978-3-319-93060-2</t>
  </si>
  <si>
    <t>https://www.springer.com/978-3-030-06576-8</t>
  </si>
  <si>
    <t>https://www.springer.com/978-3-319-96802-5</t>
  </si>
  <si>
    <t>https://www.springer.com/978-3-030-07254-4</t>
  </si>
  <si>
    <t>https://www.springer.com/978-3-662-57275-7</t>
  </si>
  <si>
    <t>https://www.springer.com/978-3-662-58594-8</t>
  </si>
  <si>
    <t>https://www.springer.com/978-3-030-18132-1</t>
  </si>
  <si>
    <t>https://www.springer.com/978-3-319-99222-8</t>
  </si>
  <si>
    <t>https://www.springer.com/978-3-030-07577-4</t>
  </si>
  <si>
    <t>https://www.springer.com/978-3-319-16873-9</t>
  </si>
  <si>
    <t>https://www.springer.com/978-3-319-34864-3</t>
  </si>
  <si>
    <t>https://www.springer.com/978-3-030-13369-6</t>
  </si>
  <si>
    <t>https://www.springer.com/978-3-319-99515-1</t>
  </si>
  <si>
    <t>https://www.springer.com/978-3-030-15728-9</t>
  </si>
  <si>
    <t>https://www.springer.com/978-981-10-8475-1</t>
  </si>
  <si>
    <t>https://www.springer.com/978-981-13-4162-5</t>
  </si>
  <si>
    <t>https://www.springer.com/978-3-319-69714-7</t>
  </si>
  <si>
    <t>https://www.springer.com/978-3-319-88828-6</t>
  </si>
  <si>
    <t>https://www.springer.com/978-3-030-18544-2</t>
  </si>
  <si>
    <t>https://www.springer.com/978-3-030-04983-6</t>
  </si>
  <si>
    <t>https://www.springer.com/978-3-319-93987-2</t>
  </si>
  <si>
    <t>https://www.springer.com/978-3-030-06765-6</t>
  </si>
  <si>
    <t>https://www.springer.com/978-3-319-68365-2</t>
  </si>
  <si>
    <t>https://www.springer.com/978-3-319-88591-9</t>
  </si>
  <si>
    <t>https://www.springer.com/978-981-13-3289-0</t>
  </si>
  <si>
    <t>https://www.springer.com/978-3-319-28686-0</t>
  </si>
  <si>
    <t>https://www.springer.com/978-3-319-80405-7</t>
  </si>
  <si>
    <t>https://www.springer.com/978-1-4419-9376-2</t>
  </si>
  <si>
    <t>https://www.springer.com/978-1-4899-9055-6</t>
  </si>
  <si>
    <t>https://www.springer.com/978-3-319-39437-4</t>
  </si>
  <si>
    <t>https://www.springer.com/978-3-319-81886-3</t>
  </si>
  <si>
    <t>https://www.springer.com/978-3-319-69406-1</t>
  </si>
  <si>
    <t>https://www.springer.com/978-3-319-88773-9</t>
  </si>
  <si>
    <t>https://www.springer.com/978-3-030-04677-4</t>
  </si>
  <si>
    <t>https://www.springer.com/978-94-007-0179-3</t>
  </si>
  <si>
    <t>https://www.springer.com/978-981-13-6419-8</t>
  </si>
  <si>
    <t>https://www.springer.com/978-3-319-92803-6</t>
  </si>
  <si>
    <t>https://www.springer.com/978-3-030-06520-1</t>
  </si>
  <si>
    <t>https://www.springer.com/978-3-030-05308-6</t>
  </si>
  <si>
    <t>https://www.springer.com/978-3-319-19302-1</t>
  </si>
  <si>
    <t>https://www.springer.com/978-3-319-30767-1</t>
  </si>
  <si>
    <t>https://www.springer.com/978-3-319-67869-6</t>
  </si>
  <si>
    <t>https://www.springer.com/978-3-319-88500-1</t>
  </si>
  <si>
    <t>https://www.springer.com/978-3-030-02214-3</t>
  </si>
  <si>
    <t>https://www.springer.com/978-1-4614-7911-6</t>
  </si>
  <si>
    <t>https://www.springer.com/978-1-4939-4796-6</t>
  </si>
  <si>
    <t>https://www.springer.com/978-3-319-97459-0</t>
  </si>
  <si>
    <t>https://www.springer.com/978-3-030-07359-6</t>
  </si>
  <si>
    <t>https://www.springer.com/978-3-319-01149-3</t>
  </si>
  <si>
    <t>https://www.springer.com/978-3-319-34533-8</t>
  </si>
  <si>
    <t>https://www.springer.com/978-3-030-12043-6</t>
  </si>
  <si>
    <t>https://www.springer.com/978-3-642-11992-7</t>
  </si>
  <si>
    <t>https://www.springer.com/978-3-319-70571-2</t>
  </si>
  <si>
    <t>https://www.springer.com/978-3-319-88963-4</t>
  </si>
  <si>
    <t>https://www.springer.com/978-3-319-44584-7</t>
  </si>
  <si>
    <t>https://www.springer.com/978-3-319-83086-5</t>
  </si>
  <si>
    <t>https://www.springer.com/978-1-4614-1052-2</t>
  </si>
  <si>
    <t>https://www.springer.com/978-1-4899-8797-6</t>
  </si>
  <si>
    <t>https://www.springer.com/978-3-319-70916-1</t>
  </si>
  <si>
    <t>https://www.springer.com/978-3-319-89011-1</t>
  </si>
  <si>
    <t>https://www.springer.com/978-3-319-97869-7</t>
  </si>
  <si>
    <t>https://www.springer.com/978-3-319-72729-5</t>
  </si>
  <si>
    <t>https://www.springer.com/978-3-319-89203-0</t>
  </si>
  <si>
    <t>https://www.springer.com/978-90-481-9430-8</t>
  </si>
  <si>
    <t>https://www.springer.com/978-94-007-9834-2</t>
  </si>
  <si>
    <t>https://www.springer.com/978-3-319-96691-5</t>
  </si>
  <si>
    <t>https://www.springer.com/978-3-030-13764-9</t>
  </si>
  <si>
    <t>https://www.springer.com/978-3-319-77597-5</t>
  </si>
  <si>
    <t>https://www.springer.com/978-3-030-08490-5</t>
  </si>
  <si>
    <t>https://www.springer.com/978-3-319-10294-8</t>
  </si>
  <si>
    <t>https://www.springer.com/978-3-319-35624-2</t>
  </si>
  <si>
    <t>https://www.springer.com/978-3-319-44970-8</t>
  </si>
  <si>
    <t>https://www.springer.com/978-3-319-83175-6</t>
  </si>
  <si>
    <t>https://www.springer.com/978-3-319-47318-5</t>
  </si>
  <si>
    <t>https://www.springer.com/978-3-319-83709-3</t>
  </si>
  <si>
    <t>https://www.springer.com/978-3-030-21769-3</t>
  </si>
  <si>
    <t>https://www.springer.com/978-3-030-01874-0</t>
  </si>
  <si>
    <t>https://www.springer.com/978-3-642-17988-4</t>
  </si>
  <si>
    <t>https://www.springer.com/978-3-642-26889-2</t>
  </si>
  <si>
    <t>https://www.springer.com/978-1-4614-9624-3</t>
  </si>
  <si>
    <t>https://www.springer.com/978-3-642-00709-5</t>
  </si>
  <si>
    <t>https://www.springer.com/978-3-662-51736-9</t>
  </si>
  <si>
    <t>https://www.springer.com/978-981-13-1381-3</t>
  </si>
  <si>
    <t>https://www.springer.com/978-3-319-92260-7</t>
  </si>
  <si>
    <t>https://www.springer.com/978-3-030-06394-8</t>
  </si>
  <si>
    <t>https://www.springer.com/978-3-540-88112-4</t>
  </si>
  <si>
    <t>https://www.springer.com/978-3-642-44510-1</t>
  </si>
  <si>
    <t>https://www.springer.com/978-3-642-05073-2</t>
  </si>
  <si>
    <t>https://www.springer.com/978-3-662-51912-7</t>
  </si>
  <si>
    <t>https://www.springer.com/978-3-030-01640-1</t>
  </si>
  <si>
    <t>https://www.springer.com/978-3-319-23837-1</t>
  </si>
  <si>
    <t>https://www.springer.com/978-3-319-37212-9</t>
  </si>
  <si>
    <t>https://www.springer.com/978-3-319-19802-6</t>
  </si>
  <si>
    <t>https://www.springer.com/978-3-319-37181-8</t>
  </si>
  <si>
    <t>https://www.springer.com/978-3-030-04136-6</t>
  </si>
  <si>
    <t>https://www.springer.com/978-3-319-42558-0</t>
  </si>
  <si>
    <t>https://www.springer.com/978-3-319-82608-0</t>
  </si>
  <si>
    <t>https://www.springer.com/978-981-13-8164-5</t>
  </si>
  <si>
    <t>https://www.springer.com/978-3-319-70439-5</t>
  </si>
  <si>
    <t>https://www.springer.com/978-3-319-88937-5</t>
  </si>
  <si>
    <t>https://www.springer.com/978-0-387-75578-6</t>
  </si>
  <si>
    <t>https://www.springer.com/978-1-4419-4537-2</t>
  </si>
  <si>
    <t>https://www.springer.com/978-3-319-46791-7</t>
  </si>
  <si>
    <t>https://www.springer.com/978-3-319-83586-0</t>
  </si>
  <si>
    <t>https://www.springer.com/978-3-319-93706-9</t>
  </si>
  <si>
    <t>https://www.springer.com/978-3-030-06708-3</t>
  </si>
  <si>
    <t>https://www.springer.com/978-3-319-25107-3</t>
  </si>
  <si>
    <t>https://www.springer.com/978-3-319-79736-6</t>
  </si>
  <si>
    <t>https://www.springer.com/978-1-84882-424-9</t>
  </si>
  <si>
    <t>https://www.springer.com/978-1-4471-2606-5</t>
  </si>
  <si>
    <t>https://www.springer.com/978-3-030-03660-7</t>
  </si>
  <si>
    <t>https://www.springer.com/978-3-319-57869-9</t>
  </si>
  <si>
    <t>https://www.springer.com/978-3-319-86271-2</t>
  </si>
  <si>
    <t>https://www.springer.com/978-0-85729-987-1</t>
  </si>
  <si>
    <t>https://www.springer.com/978-1-4471-5966-7</t>
  </si>
  <si>
    <t>https://www.springer.com/978-3-662-46390-1</t>
  </si>
  <si>
    <t>https://www.springer.com/978-3-662-52053-6</t>
  </si>
  <si>
    <t>https://www.springer.com/978-3-030-16687-8</t>
  </si>
  <si>
    <t>https://www.springer.com/978-3-319-73647-1</t>
  </si>
  <si>
    <t>https://www.springer.com/978-3-319-89253-5</t>
  </si>
  <si>
    <t>https://www.springer.com/978-981-13-8280-2</t>
  </si>
  <si>
    <t>https://www.springer.com/978-1-4939-2112-6</t>
  </si>
  <si>
    <t>https://www.springer.com/978-1-4939-4455-2</t>
  </si>
  <si>
    <t>https://www.springer.com/978-3-319-56098-4</t>
  </si>
  <si>
    <t>https://www.springer.com/978-3-319-85825-8</t>
  </si>
  <si>
    <t>https://www.springer.com/978-3-030-10578-5</t>
  </si>
  <si>
    <t>https://www.springer.com/978-3-030-05254-6</t>
  </si>
  <si>
    <t>https://www.springer.com/978-3-319-76982-0</t>
  </si>
  <si>
    <t>https://www.springer.com/978-3-030-08340-3</t>
  </si>
  <si>
    <t>https://www.springer.com/978-3-540-92258-2</t>
  </si>
  <si>
    <t>https://www.springer.com/978-3-642-10076-5</t>
  </si>
  <si>
    <t>https://www.springer.com/978-3-030-14010-6</t>
  </si>
  <si>
    <t>https://www.springer.com/978-981-13-0304-3</t>
  </si>
  <si>
    <t>https://www.springer.com/978-981-13-4382-7</t>
  </si>
  <si>
    <t>https://www.springer.com/978-3-319-76074-2</t>
  </si>
  <si>
    <t>https://www.springer.com/978-3-030-09396-9</t>
  </si>
  <si>
    <t>https://www.springer.com/978-3-030-21065-6</t>
  </si>
  <si>
    <t>https://www.springer.com/978-3-319-76083-4</t>
  </si>
  <si>
    <t>https://www.springer.com/978-3-319-77871-6</t>
  </si>
  <si>
    <t>https://www.springer.com/978-3-030-08561-2</t>
  </si>
  <si>
    <t>https://www.springer.com/978-1-84996-061-8</t>
  </si>
  <si>
    <t>https://www.springer.com/978-981-13-2356-0</t>
  </si>
  <si>
    <t>https://www.springer.com/978-3-642-01006-4</t>
  </si>
  <si>
    <t>https://www.springer.com/978-3-642-42487-8</t>
  </si>
  <si>
    <t>https://www.springer.com/978-3-319-55127-2</t>
  </si>
  <si>
    <t>https://www.springer.com/978-3-319-85575-2</t>
  </si>
  <si>
    <t>https://www.springer.com/978-3-319-70077-9</t>
  </si>
  <si>
    <t>https://www.springer.com/978-3-030-12523-3</t>
  </si>
  <si>
    <t>https://www.springer.com/978-3-319-77898-3</t>
  </si>
  <si>
    <t>https://www.springer.com/978-3-030-08568-1</t>
  </si>
  <si>
    <t>https://www.springer.com/978-0-387-85348-2</t>
  </si>
  <si>
    <t>https://www.springer.com/978-1-4939-3934-3</t>
  </si>
  <si>
    <t>https://www.springer.com/978-3-030-16780-6</t>
  </si>
  <si>
    <t>https://www.springer.com/978-981-10-4797-8</t>
  </si>
  <si>
    <t>https://www.springer.com/978-981-13-5234-8</t>
  </si>
  <si>
    <t>https://www.springer.com/978-3-319-54412-0</t>
  </si>
  <si>
    <t>https://www.springer.com/978-3-662-46869-2</t>
  </si>
  <si>
    <t>https://www.springer.com/978-3-662-52565-4</t>
  </si>
  <si>
    <t>https://www.springer.com/978-1-4419-3490-1</t>
  </si>
  <si>
    <t>https://www.springer.com/978-3-540-89392-9</t>
  </si>
  <si>
    <t>https://www.springer.com/978-3-642-42691-9</t>
  </si>
  <si>
    <t>https://www.springer.com/978-3-319-24727-4</t>
  </si>
  <si>
    <t>https://www.springer.com/978-3-319-06037-8</t>
  </si>
  <si>
    <t>https://www.springer.com/978-3-319-38332-3</t>
  </si>
  <si>
    <t>https://www.springer.com/978-3-030-03019-3</t>
  </si>
  <si>
    <t>https://www.springer.com/978-3-319-73006-6</t>
  </si>
  <si>
    <t>https://www.springer.com/978-3-030-10300-2</t>
  </si>
  <si>
    <t>https://www.springer.com/978-981-10-8701-1</t>
  </si>
  <si>
    <t>https://www.springer.com/978-981-13-4218-9</t>
  </si>
  <si>
    <t>https://www.springer.com/978-3-319-70723-5</t>
  </si>
  <si>
    <t>https://www.springer.com/978-3-030-09985-5</t>
  </si>
  <si>
    <t>https://www.springer.com/978-3-642-54535-1</t>
  </si>
  <si>
    <t>https://www.springer.com/978-3-662-50166-5</t>
  </si>
  <si>
    <t>https://www.springer.com/978-4-431-54594-1</t>
  </si>
  <si>
    <t>https://www.springer.com/978-4-431-56631-1</t>
  </si>
  <si>
    <t>https://www.springer.com/978-4-431-54597-2</t>
  </si>
  <si>
    <t>https://www.springer.com/978-4-431-56632-8</t>
  </si>
  <si>
    <t>https://www.springer.com/978-3-319-26052-5</t>
  </si>
  <si>
    <t>https://www.springer.com/978-3-319-79884-4</t>
  </si>
  <si>
    <t>https://www.springer.com/978-3-319-54926-2</t>
  </si>
  <si>
    <t>https://www.springer.com/978-3-319-85523-3</t>
  </si>
  <si>
    <t>https://www.springer.com/978-3-319-91589-0</t>
  </si>
  <si>
    <t>https://www.springer.com/978-3-030-06258-3</t>
  </si>
  <si>
    <t>https://www.springer.com/978-3-319-77040-6</t>
  </si>
  <si>
    <t>https://www.springer.com/978-3-030-08355-7</t>
  </si>
  <si>
    <t>https://www.springer.com/978-3-030-17973-1</t>
  </si>
  <si>
    <t>https://www.springer.com/978-3-030-04857-0</t>
  </si>
  <si>
    <t>https://www.springer.com/978-3-319-69876-2</t>
  </si>
  <si>
    <t>https://www.springer.com/978-3-319-88856-9</t>
  </si>
  <si>
    <t>https://www.springer.com/978-1-84800-390-3</t>
  </si>
  <si>
    <t>https://www.springer.com/978-1-84996-799-0</t>
  </si>
  <si>
    <t>https://www.springer.com/978-3-319-72910-7</t>
  </si>
  <si>
    <t>https://www.springer.com/978-3-030-10285-2</t>
  </si>
  <si>
    <t>https://www.springer.com/978-3-642-21389-2</t>
  </si>
  <si>
    <t>https://www.springer.com/978-3-642-26831-1</t>
  </si>
  <si>
    <t>https://www.springer.com/978-4-431-53855-4</t>
  </si>
  <si>
    <t>https://www.springer.com/978-4-431-54687-0</t>
  </si>
  <si>
    <t>https://www.springer.com/978-3-540-89883-2</t>
  </si>
  <si>
    <t>https://www.springer.com/978-3-642-10058-1</t>
  </si>
  <si>
    <t>https://www.springer.com/978-3-030-12944-6</t>
  </si>
  <si>
    <t>https://www.springer.com/978-3-319-76137-4</t>
  </si>
  <si>
    <t>https://www.springer.com/978-3-030-09412-6</t>
  </si>
  <si>
    <t>https://www.springer.com/978-981-10-3381-0</t>
  </si>
  <si>
    <t>https://www.springer.com/978-981-10-9859-8</t>
  </si>
  <si>
    <t>https://www.springer.com/978-3-319-77850-1</t>
  </si>
  <si>
    <t>https://www.springer.com/978-3-030-08555-1</t>
  </si>
  <si>
    <t>https://www.springer.com/978-3-319-96579-6</t>
  </si>
  <si>
    <t>https://www.springer.com/978-3-030-07217-9</t>
  </si>
  <si>
    <t>https://www.springer.com/978-3-319-94516-3</t>
  </si>
  <si>
    <t>https://www.springer.com/978-1-4614-5658-2</t>
  </si>
  <si>
    <t>https://www.springer.com/978-1-4899-9812-5</t>
  </si>
  <si>
    <t>https://www.springer.com/978-1-84628-641-4</t>
  </si>
  <si>
    <t>https://www.springer.com/978-1-84996-634-4</t>
  </si>
  <si>
    <t>https://www.springer.com/978-3-319-32550-7</t>
  </si>
  <si>
    <t>https://www.springer.com/978-3-319-74665-4</t>
  </si>
  <si>
    <t>https://www.springer.com/978-3-030-09049-4</t>
  </si>
  <si>
    <t>https://www.springer.com/978-3-319-99521-2</t>
  </si>
  <si>
    <t>https://www.springer.com/978-3-030-07604-7</t>
  </si>
  <si>
    <t>https://www.springer.com/978-3-030-05320-8</t>
  </si>
  <si>
    <t>https://www.springer.com/978-3-319-21713-0</t>
  </si>
  <si>
    <t>https://www.springer.com/978-3-319-37348-5</t>
  </si>
  <si>
    <t>https://www.springer.com/978-3-319-93869-1</t>
  </si>
  <si>
    <t>https://www.springer.com/978-3-030-06735-9</t>
  </si>
  <si>
    <t>https://www.springer.com/978-3-319-15671-2</t>
  </si>
  <si>
    <t>https://www.springer.com/978-3-319-67479-7</t>
  </si>
  <si>
    <t>https://www.springer.com/978-3-319-88436-3</t>
  </si>
  <si>
    <t>https://www.springer.com/978-3-319-98868-9</t>
  </si>
  <si>
    <t>https://www.springer.com/978-3-030-07543-9</t>
  </si>
  <si>
    <t>https://www.springer.com/978-3-662-46340-6</t>
  </si>
  <si>
    <t>https://www.springer.com/978-3-662-50199-3</t>
  </si>
  <si>
    <t>https://www.springer.com/978-3-319-97881-9</t>
  </si>
  <si>
    <t>https://www.springer.com/978-3-319-76616-4</t>
  </si>
  <si>
    <t>https://www.springer.com/978-3-030-09536-9</t>
  </si>
  <si>
    <t>https://www.springer.com/978-981-13-7077-9</t>
  </si>
  <si>
    <t>https://www.springer.com/978-3-319-58441-6</t>
  </si>
  <si>
    <t>https://www.springer.com/978-3-319-86410-5</t>
  </si>
  <si>
    <t>https://www.springer.com/978-3-319-45097-1</t>
  </si>
  <si>
    <t>https://www.springer.com/978-3-319-83209-8</t>
  </si>
  <si>
    <t>https://www.springer.com/978-3-030-11994-2</t>
  </si>
  <si>
    <t>https://www.springer.com/978-3-030-15231-4</t>
  </si>
  <si>
    <t>https://www.springer.com/978-3-030-05565-3</t>
  </si>
  <si>
    <t>https://www.springer.com/978-3-319-50825-2</t>
  </si>
  <si>
    <t>https://www.springer.com/978-3-319-84501-2</t>
  </si>
  <si>
    <t>https://www.springer.com/978-3-030-05824-1</t>
  </si>
  <si>
    <t>https://www.springer.com/978-3-319-24113-5</t>
  </si>
  <si>
    <t>https://www.springer.com/978-3-319-79583-6</t>
  </si>
  <si>
    <t>https://www.springer.com/978-3-030-10509-9</t>
  </si>
  <si>
    <t>https://www.springer.com/978-981-13-3578-5</t>
  </si>
  <si>
    <t>https://www.springer.com/978-3-319-05560-2</t>
  </si>
  <si>
    <t>https://www.springer.com/978-3-319-33081-5</t>
  </si>
  <si>
    <t>https://www.springer.com/978-981-13-2946-3</t>
  </si>
  <si>
    <t>https://www.springer.com/978-3-319-43942-6</t>
  </si>
  <si>
    <t>https://www.springer.com/978-3-319-82948-7</t>
  </si>
  <si>
    <t>https://www.springer.com/978-3-319-45876-2</t>
  </si>
  <si>
    <t>https://www.springer.com/978-3-319-83391-0</t>
  </si>
  <si>
    <t>https://www.springer.com/978-3-319-07838-0</t>
  </si>
  <si>
    <t>https://www.springer.com/978-3-662-58105-6</t>
  </si>
  <si>
    <t>https://www.springer.com/978-3-319-05896-2</t>
  </si>
  <si>
    <t>https://www.springer.com/978-3-319-35447-7</t>
  </si>
  <si>
    <t>https://www.springer.com/978-3-030-21079-3</t>
  </si>
  <si>
    <t>https://www.springer.com/978-3-319-93682-6</t>
  </si>
  <si>
    <t>https://www.springer.com/978-3-319-03329-7</t>
  </si>
  <si>
    <t>https://www.springer.com/978-3-319-66528-3</t>
  </si>
  <si>
    <t>https://www.springer.com/978-3-319-88264-2</t>
  </si>
  <si>
    <t>https://www.springer.com/978-3-319-64154-6</t>
  </si>
  <si>
    <t>https://www.springer.com/978-3-319-40798-2</t>
  </si>
  <si>
    <t>https://www.springer.com/978-3-319-82187-0</t>
  </si>
  <si>
    <t>Monthly Offer July 2020 – “Engineering” – 55% Special discount valid from July 1-31,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</si>
</sst>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44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4"/>
      <name val="Arial"/>
      <family val="2"/>
    </font>
    <font>
      <b/>
      <i/>
      <u/>
      <sz val="13"/>
      <color indexed="8"/>
      <name val="Calibri"/>
      <family val="2"/>
    </font>
    <font>
      <sz val="11"/>
      <name val="Calibri"/>
      <family val="2"/>
    </font>
    <font>
      <sz val="18"/>
      <name val="Arial"/>
      <family val="2"/>
    </font>
    <font>
      <sz val="16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2"/>
      <color rgb="FF3F3F76"/>
      <name val="Calibri"/>
      <family val="2"/>
      <scheme val="minor"/>
    </font>
    <font>
      <sz val="12"/>
      <color rgb="FFFA7D00"/>
      <name val="Calibri"/>
      <family val="2"/>
      <scheme val="minor"/>
    </font>
    <font>
      <sz val="12"/>
      <color rgb="FF9C6500"/>
      <name val="Calibri"/>
      <family val="2"/>
      <scheme val="minor"/>
    </font>
    <font>
      <sz val="10"/>
      <color rgb="FF9C6500"/>
      <name val="Arial"/>
      <family val="2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3"/>
      <name val="Calibri"/>
      <family val="2"/>
    </font>
    <font>
      <b/>
      <u/>
      <sz val="11"/>
      <name val="Calibri"/>
      <family val="2"/>
    </font>
    <font>
      <b/>
      <u/>
      <sz val="11"/>
      <color indexed="8"/>
      <name val="Calibri"/>
      <family val="2"/>
    </font>
    <font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0" applyNumberFormat="0" applyBorder="0" applyAlignment="0" applyProtection="0"/>
    <xf numFmtId="0" fontId="14" fillId="28" borderId="4" applyNumberFormat="0" applyAlignment="0" applyProtection="0"/>
    <xf numFmtId="0" fontId="15" fillId="29" borderId="5" applyNumberFormat="0" applyAlignment="0" applyProtection="0"/>
    <xf numFmtId="0" fontId="16" fillId="0" borderId="0" applyNumberFormat="0" applyFill="0" applyBorder="0" applyAlignment="0" applyProtection="0"/>
    <xf numFmtId="0" fontId="17" fillId="30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31" borderId="4" applyNumberFormat="0" applyAlignment="0" applyProtection="0"/>
    <xf numFmtId="0" fontId="23" fillId="0" borderId="9" applyNumberFormat="0" applyFill="0" applyAlignment="0" applyProtection="0"/>
    <xf numFmtId="0" fontId="24" fillId="32" borderId="0" applyNumberFormat="0" applyBorder="0" applyAlignment="0" applyProtection="0"/>
    <xf numFmtId="0" fontId="25" fillId="32" borderId="0" applyNumberFormat="0" applyBorder="0" applyAlignment="0" applyProtection="0"/>
    <xf numFmtId="0" fontId="3" fillId="0" borderId="0">
      <alignment vertical="top" wrapText="1"/>
    </xf>
    <xf numFmtId="0" fontId="1" fillId="0" borderId="0"/>
    <xf numFmtId="0" fontId="1" fillId="0" borderId="0"/>
    <xf numFmtId="0" fontId="10" fillId="0" borderId="0"/>
    <xf numFmtId="0" fontId="11" fillId="33" borderId="10" applyNumberFormat="0" applyFont="0" applyAlignment="0" applyProtection="0"/>
    <xf numFmtId="0" fontId="26" fillId="28" borderId="11" applyNumberFormat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0" xfId="0" applyNumberFormat="1" applyFont="1" applyFill="1" applyBorder="1" applyAlignment="1" applyProtection="1"/>
    <xf numFmtId="0" fontId="4" fillId="0" borderId="0" xfId="0" applyFont="1" applyFill="1" applyBorder="1"/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Font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64" fontId="5" fillId="34" borderId="1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center" wrapText="1"/>
    </xf>
    <xf numFmtId="0" fontId="30" fillId="2" borderId="0" xfId="0" applyNumberFormat="1" applyFont="1" applyFill="1" applyBorder="1" applyAlignment="1" applyProtection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right" vertical="top" wrapText="1"/>
    </xf>
    <xf numFmtId="2" fontId="6" fillId="34" borderId="1" xfId="0" applyNumberFormat="1" applyFont="1" applyFill="1" applyBorder="1" applyAlignment="1">
      <alignment horizontal="right" vertical="top" wrapText="1"/>
    </xf>
    <xf numFmtId="0" fontId="2" fillId="35" borderId="2" xfId="0" applyFont="1" applyFill="1" applyBorder="1" applyAlignment="1">
      <alignment horizontal="left" vertical="center"/>
    </xf>
    <xf numFmtId="0" fontId="2" fillId="35" borderId="3" xfId="0" applyFont="1" applyFill="1" applyBorder="1" applyAlignment="1">
      <alignment horizontal="left" vertical="center"/>
    </xf>
    <xf numFmtId="0" fontId="31" fillId="2" borderId="0" xfId="0" applyNumberFormat="1" applyFont="1" applyFill="1" applyBorder="1" applyAlignment="1" applyProtection="1">
      <alignment vertical="top"/>
    </xf>
    <xf numFmtId="0" fontId="7" fillId="0" borderId="0" xfId="0" applyFont="1" applyAlignment="1"/>
    <xf numFmtId="0" fontId="0" fillId="0" borderId="0" xfId="0" applyAlignment="1"/>
    <xf numFmtId="0" fontId="32" fillId="2" borderId="0" xfId="0" applyNumberFormat="1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>
      <alignment wrapText="1"/>
    </xf>
    <xf numFmtId="0" fontId="30" fillId="0" borderId="0" xfId="0" applyNumberFormat="1" applyFont="1" applyFill="1" applyBorder="1" applyAlignment="1" applyProtection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33" fillId="0" borderId="0" xfId="0" applyNumberFormat="1" applyFont="1" applyFill="1" applyBorder="1" applyAlignment="1" applyProtection="1">
      <alignment vertical="center" wrapText="1"/>
    </xf>
    <xf numFmtId="0" fontId="6" fillId="0" borderId="1" xfId="0" applyFont="1" applyFill="1" applyBorder="1" applyAlignment="1">
      <alignment horizontal="left" vertical="top" wrapText="1"/>
    </xf>
    <xf numFmtId="0" fontId="40" fillId="0" borderId="1" xfId="0" applyFont="1" applyBorder="1" applyAlignment="1">
      <alignment horizontal="left" vertical="top" wrapText="1"/>
    </xf>
    <xf numFmtId="0" fontId="41" fillId="0" borderId="1" xfId="0" applyFont="1" applyBorder="1" applyAlignment="1">
      <alignment horizontal="left" vertical="top" wrapText="1"/>
    </xf>
    <xf numFmtId="0" fontId="39" fillId="0" borderId="1" xfId="0" applyFont="1" applyBorder="1" applyAlignment="1">
      <alignment horizontal="left" vertical="top" wrapText="1"/>
    </xf>
    <xf numFmtId="0" fontId="42" fillId="0" borderId="0" xfId="0" applyFont="1" applyBorder="1" applyAlignment="1">
      <alignment horizontal="left" vertical="top" wrapText="1"/>
    </xf>
    <xf numFmtId="0" fontId="39" fillId="0" borderId="1" xfId="34" applyFont="1" applyBorder="1" applyAlignment="1" applyProtection="1">
      <alignment horizontal="left" vertical="top" wrapText="1"/>
    </xf>
    <xf numFmtId="0" fontId="43" fillId="0" borderId="1" xfId="34" applyFont="1" applyBorder="1" applyAlignment="1" applyProtection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37" fillId="2" borderId="0" xfId="0" applyNumberFormat="1" applyFont="1" applyFill="1" applyBorder="1" applyAlignment="1" applyProtection="1">
      <alignment horizontal="center"/>
    </xf>
    <xf numFmtId="0" fontId="32" fillId="2" borderId="0" xfId="0" applyNumberFormat="1" applyFont="1" applyFill="1" applyBorder="1" applyAlignment="1" applyProtection="1">
      <alignment vertical="center" wrapText="1"/>
      <protection locked="0"/>
    </xf>
    <xf numFmtId="0" fontId="2" fillId="35" borderId="2" xfId="0" applyFont="1" applyFill="1" applyBorder="1" applyAlignment="1">
      <alignment horizontal="center" vertical="center"/>
    </xf>
    <xf numFmtId="0" fontId="37" fillId="2" borderId="0" xfId="0" applyNumberFormat="1" applyFont="1" applyFill="1" applyBorder="1" applyAlignment="1" applyProtection="1">
      <alignment horizontal="center"/>
    </xf>
    <xf numFmtId="0" fontId="38" fillId="2" borderId="0" xfId="0" applyNumberFormat="1" applyFont="1" applyFill="1" applyBorder="1" applyAlignment="1" applyProtection="1">
      <alignment horizontal="center" vertical="top" wrapText="1"/>
    </xf>
    <xf numFmtId="0" fontId="3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Fill="1" applyBorder="1" applyAlignment="1">
      <alignment horizontal="left" vertical="center" wrapText="1"/>
    </xf>
    <xf numFmtId="0" fontId="35" fillId="0" borderId="0" xfId="34" applyNumberFormat="1" applyFont="1" applyFill="1" applyBorder="1" applyAlignment="1" applyProtection="1">
      <alignment horizontal="left" vertical="center" wrapText="1"/>
      <protection locked="0"/>
    </xf>
    <xf numFmtId="0" fontId="3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34" applyNumberFormat="1" applyFont="1" applyFill="1" applyBorder="1" applyAlignment="1" applyProtection="1">
      <alignment horizontal="left" wrapText="1"/>
      <protection locked="0"/>
    </xf>
    <xf numFmtId="0" fontId="36" fillId="0" borderId="0" xfId="40" applyNumberFormat="1" applyFont="1" applyFill="1" applyBorder="1" applyAlignment="1" applyProtection="1">
      <alignment horizontal="left" vertical="center" wrapText="1"/>
      <protection locked="0"/>
    </xf>
  </cellXfs>
  <cellStyles count="4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Hypertextový odkaz" xfId="34" builtinId="8"/>
    <cellStyle name="Check Cell 2" xfId="27"/>
    <cellStyle name="Input 2" xfId="35"/>
    <cellStyle name="Linked Cell 2" xfId="36"/>
    <cellStyle name="Neutral 2" xfId="37"/>
    <cellStyle name="Neutral 3" xfId="38"/>
    <cellStyle name="Normal 2" xfId="39"/>
    <cellStyle name="Normal 3" xfId="40"/>
    <cellStyle name="Normal 4" xfId="41"/>
    <cellStyle name="Normal 5" xfId="42"/>
    <cellStyle name="Normální" xfId="0" builtinId="0"/>
    <cellStyle name="Note 2" xfId="43"/>
    <cellStyle name="Output 2" xfId="44"/>
    <cellStyle name="Total 2" xfId="45"/>
    <cellStyle name="Warning Text 2" xfId="46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485775</xdr:colOff>
      <xdr:row>4</xdr:row>
      <xdr:rowOff>276225</xdr:rowOff>
    </xdr:from>
    <xdr:to>
      <xdr:col>11</xdr:col>
      <xdr:colOff>552450</xdr:colOff>
      <xdr:row>5</xdr:row>
      <xdr:rowOff>266700</xdr:rowOff>
    </xdr:to>
    <xdr:pic>
      <xdr:nvPicPr>
        <xdr:cNvPr id="1359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1314450"/>
          <a:ext cx="1962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371475</xdr:colOff>
      <xdr:row>0</xdr:row>
      <xdr:rowOff>228600</xdr:rowOff>
    </xdr:from>
    <xdr:to>
      <xdr:col>4</xdr:col>
      <xdr:colOff>342900</xdr:colOff>
      <xdr:row>4</xdr:row>
      <xdr:rowOff>123825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28600"/>
          <a:ext cx="3000375" cy="933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06"/>
  <sheetViews>
    <sheetView showGridLines="0" tabSelected="1" zoomScaleNormal="100" zoomScaleSheetLayoutView="10" workbookViewId="0">
      <selection activeCell="M14" sqref="M14"/>
    </sheetView>
  </sheetViews>
  <sheetFormatPr defaultColWidth="9.140625" defaultRowHeight="38.25" customHeight="1" x14ac:dyDescent="0.25"/>
  <cols>
    <col min="1" max="1" width="5.85546875" style="1" customWidth="1"/>
    <col min="2" max="2" width="10.28515625" style="1" customWidth="1"/>
    <col min="3" max="3" width="19.28515625" style="1" customWidth="1"/>
    <col min="4" max="4" width="10" style="1" customWidth="1"/>
    <col min="5" max="5" width="15" style="1" customWidth="1"/>
    <col min="6" max="6" width="24.5703125" style="1" customWidth="1"/>
    <col min="7" max="7" width="17.42578125" style="3" customWidth="1"/>
    <col min="8" max="8" width="13" style="3" customWidth="1"/>
    <col min="9" max="9" width="8.85546875" style="1" customWidth="1"/>
    <col min="10" max="10" width="7.28515625" style="4" customWidth="1"/>
    <col min="11" max="11" width="12.28515625" style="4" customWidth="1"/>
    <col min="12" max="13" width="9.28515625" style="1" customWidth="1"/>
    <col min="14" max="14" width="11.7109375" style="1" customWidth="1"/>
    <col min="15" max="15" width="10.7109375" style="1" customWidth="1"/>
    <col min="16" max="16" width="13.28515625" style="1" customWidth="1"/>
    <col min="17" max="18" width="15.7109375" style="1" customWidth="1"/>
    <col min="19" max="19" width="12" style="2" customWidth="1"/>
    <col min="20" max="23" width="11.85546875" style="2" customWidth="1"/>
    <col min="24" max="44" width="9.140625" style="2"/>
    <col min="45" max="45" width="13" style="2" hidden="1" customWidth="1"/>
    <col min="46" max="46" width="10.85546875" style="2" hidden="1" customWidth="1"/>
    <col min="47" max="47" width="13" style="2" hidden="1" customWidth="1"/>
    <col min="48" max="48" width="9.140625" style="2" hidden="1" customWidth="1"/>
    <col min="49" max="16384" width="9.140625" style="2"/>
  </cols>
  <sheetData>
    <row r="1" spans="1:48" ht="20.100000000000001" customHeight="1" x14ac:dyDescent="0.35">
      <c r="A1" s="39"/>
      <c r="B1" s="39"/>
      <c r="C1" s="39"/>
      <c r="D1" s="39"/>
      <c r="E1" s="39"/>
      <c r="F1" s="39"/>
      <c r="G1" s="21"/>
      <c r="H1" s="21"/>
      <c r="I1" s="18"/>
      <c r="J1" s="19"/>
      <c r="K1" s="19"/>
      <c r="M1" s="23"/>
      <c r="N1" s="25"/>
      <c r="O1" s="11"/>
      <c r="P1" s="11"/>
      <c r="Q1" s="11"/>
      <c r="R1" s="11"/>
    </row>
    <row r="2" spans="1:48" ht="20.100000000000001" customHeight="1" x14ac:dyDescent="0.45">
      <c r="A2" s="43"/>
      <c r="B2" s="43"/>
      <c r="C2" s="43"/>
      <c r="D2" s="43"/>
      <c r="E2" s="43"/>
      <c r="F2" s="43"/>
      <c r="G2" s="37" t="s">
        <v>12</v>
      </c>
      <c r="H2" s="37"/>
      <c r="I2" s="37"/>
      <c r="J2" s="37"/>
      <c r="K2" s="37"/>
      <c r="L2" s="37"/>
      <c r="M2" s="34"/>
      <c r="N2" s="35"/>
      <c r="P2" s="11"/>
      <c r="Q2" s="11"/>
      <c r="R2" s="11"/>
    </row>
    <row r="3" spans="1:48" ht="20.100000000000001" customHeight="1" x14ac:dyDescent="0.45">
      <c r="A3" s="44"/>
      <c r="B3" s="44"/>
      <c r="C3" s="44"/>
      <c r="D3" s="44"/>
      <c r="E3" s="44"/>
      <c r="F3" s="44"/>
      <c r="G3" s="37"/>
      <c r="H3" s="37"/>
      <c r="I3" s="37"/>
      <c r="J3" s="37"/>
      <c r="K3" s="37"/>
      <c r="L3" s="37"/>
      <c r="M3" s="34"/>
      <c r="N3" s="35"/>
      <c r="P3" s="11"/>
      <c r="Q3" s="11"/>
      <c r="R3" s="11"/>
    </row>
    <row r="4" spans="1:48" ht="23.25" customHeight="1" x14ac:dyDescent="0.45">
      <c r="A4" s="44"/>
      <c r="B4" s="44"/>
      <c r="C4" s="44"/>
      <c r="D4" s="44"/>
      <c r="E4" s="44"/>
      <c r="F4" s="44"/>
      <c r="G4" s="37"/>
      <c r="H4" s="37"/>
      <c r="I4" s="37"/>
      <c r="J4" s="37"/>
      <c r="K4" s="37"/>
      <c r="L4" s="37"/>
      <c r="M4" s="34"/>
      <c r="N4" s="35"/>
      <c r="P4" s="11"/>
      <c r="Q4" s="11"/>
      <c r="R4" s="11"/>
    </row>
    <row r="5" spans="1:48" ht="23.25" customHeight="1" x14ac:dyDescent="0.3">
      <c r="A5" s="40"/>
      <c r="B5" s="40"/>
      <c r="C5" s="40"/>
      <c r="D5" s="40"/>
      <c r="E5" s="40"/>
      <c r="F5" s="40"/>
      <c r="G5" s="22"/>
      <c r="H5" s="22"/>
      <c r="I5" s="3"/>
      <c r="J5" s="1"/>
      <c r="K5" s="1"/>
      <c r="M5" s="23"/>
      <c r="N5" s="23"/>
      <c r="O5" s="23"/>
      <c r="P5" s="11"/>
      <c r="Q5" s="11"/>
      <c r="R5" s="11"/>
    </row>
    <row r="6" spans="1:48" ht="23.25" customHeight="1" x14ac:dyDescent="0.25">
      <c r="A6" s="41"/>
      <c r="B6" s="42"/>
      <c r="C6" s="42"/>
      <c r="D6" s="42"/>
      <c r="E6" s="42"/>
      <c r="F6" s="42"/>
      <c r="H6" s="38" t="s">
        <v>9</v>
      </c>
      <c r="I6" s="38"/>
      <c r="J6" s="38"/>
      <c r="K6" s="20"/>
      <c r="M6" s="23"/>
      <c r="N6" s="23"/>
      <c r="O6" s="23"/>
      <c r="P6" s="11"/>
      <c r="Q6" s="11"/>
      <c r="R6" s="11"/>
    </row>
    <row r="7" spans="1:48" s="8" customFormat="1" ht="18" x14ac:dyDescent="0.2">
      <c r="P7" s="7"/>
      <c r="Q7" s="7"/>
      <c r="R7" s="7"/>
    </row>
    <row r="8" spans="1:48" s="10" customFormat="1" ht="38.25" customHeight="1" x14ac:dyDescent="0.2">
      <c r="A8" s="36" t="s">
        <v>2929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16"/>
      <c r="Q8" s="16"/>
      <c r="R8" s="16"/>
      <c r="S8" s="17"/>
    </row>
    <row r="9" spans="1:48" s="6" customFormat="1" ht="51.95" customHeight="1" x14ac:dyDescent="0.2">
      <c r="A9" s="5" t="s">
        <v>0</v>
      </c>
      <c r="B9" s="5" t="s">
        <v>1</v>
      </c>
      <c r="C9" s="5" t="s">
        <v>11</v>
      </c>
      <c r="D9" s="5" t="s">
        <v>6</v>
      </c>
      <c r="E9" s="5" t="s">
        <v>2</v>
      </c>
      <c r="F9" s="27" t="s">
        <v>3</v>
      </c>
      <c r="G9" s="5" t="s">
        <v>4</v>
      </c>
      <c r="H9" s="5" t="s">
        <v>5</v>
      </c>
      <c r="I9" s="5" t="s">
        <v>14</v>
      </c>
      <c r="J9" s="5" t="s">
        <v>8</v>
      </c>
      <c r="K9" s="5" t="s">
        <v>10</v>
      </c>
      <c r="L9" s="5" t="s">
        <v>7</v>
      </c>
      <c r="M9" s="9" t="s">
        <v>13</v>
      </c>
      <c r="N9" s="5" t="s">
        <v>15</v>
      </c>
      <c r="O9" s="5" t="s">
        <v>16</v>
      </c>
      <c r="P9" s="5" t="s">
        <v>17</v>
      </c>
      <c r="Q9" s="5" t="s">
        <v>18</v>
      </c>
      <c r="R9" s="5" t="s">
        <v>19</v>
      </c>
      <c r="S9" s="5" t="s">
        <v>20</v>
      </c>
      <c r="AS9" s="28" t="s">
        <v>3</v>
      </c>
      <c r="AT9" s="28" t="s">
        <v>1</v>
      </c>
      <c r="AU9" s="30"/>
      <c r="AV9" s="30"/>
    </row>
    <row r="10" spans="1:48" s="13" customFormat="1" ht="46.15" customHeight="1" x14ac:dyDescent="0.2">
      <c r="A10" s="12"/>
      <c r="B10" s="12" t="s">
        <v>21</v>
      </c>
      <c r="C10" s="24" t="s">
        <v>22</v>
      </c>
      <c r="D10" s="33" t="s">
        <v>23</v>
      </c>
      <c r="E10" s="12" t="s">
        <v>24</v>
      </c>
      <c r="F10" s="32" t="str">
        <f>HYPERLINK(AV10,AS10)</f>
        <v>Physics of Turbulent Jet Ignition</v>
      </c>
      <c r="G10" s="12" t="s">
        <v>26</v>
      </c>
      <c r="H10" s="12" t="s">
        <v>27</v>
      </c>
      <c r="I10" s="12">
        <v>2018</v>
      </c>
      <c r="J10" s="12" t="s">
        <v>28</v>
      </c>
      <c r="K10" s="12" t="s">
        <v>29</v>
      </c>
      <c r="L10" s="14">
        <v>119.99</v>
      </c>
      <c r="M10" s="15">
        <f>L10*0.45</f>
        <v>53.9955</v>
      </c>
      <c r="N10" s="12" t="s">
        <v>30</v>
      </c>
      <c r="O10" s="12" t="s">
        <v>23</v>
      </c>
      <c r="P10" s="12" t="s">
        <v>31</v>
      </c>
      <c r="Q10" s="12" t="s">
        <v>32</v>
      </c>
      <c r="R10" s="12" t="s">
        <v>33</v>
      </c>
      <c r="S10" s="26">
        <v>0</v>
      </c>
      <c r="AS10" s="31" t="s">
        <v>25</v>
      </c>
      <c r="AT10" s="12" t="s">
        <v>2331</v>
      </c>
      <c r="AU10" s="29" t="s">
        <v>2332</v>
      </c>
      <c r="AV10" s="29" t="str">
        <f>AT10&amp;AU10</f>
        <v>https://www.springer.com/978-3-319-76242-5?utm_medium=catalog&amp;utm_source=printoffer&amp;utm_campaign=3_lao3883_business-shop&amp;utm_content=2007_engineering_en_xls&amp;token=eng20bks</v>
      </c>
    </row>
    <row r="11" spans="1:48" s="13" customFormat="1" ht="46.15" customHeight="1" x14ac:dyDescent="0.2">
      <c r="A11" s="12"/>
      <c r="B11" s="12" t="s">
        <v>34</v>
      </c>
      <c r="C11" s="24" t="s">
        <v>22</v>
      </c>
      <c r="D11" s="33" t="s">
        <v>23</v>
      </c>
      <c r="E11" s="12" t="s">
        <v>24</v>
      </c>
      <c r="F11" s="32" t="str">
        <f t="shared" ref="F11:F74" si="0">HYPERLINK(AV11,AS11)</f>
        <v>Physics of Turbulent Jet Ignition</v>
      </c>
      <c r="G11" s="12" t="s">
        <v>26</v>
      </c>
      <c r="H11" s="12" t="s">
        <v>27</v>
      </c>
      <c r="I11" s="12">
        <v>2018</v>
      </c>
      <c r="J11" s="12" t="s">
        <v>35</v>
      </c>
      <c r="K11" s="12" t="s">
        <v>29</v>
      </c>
      <c r="L11" s="14">
        <v>84.99</v>
      </c>
      <c r="M11" s="15">
        <f t="shared" ref="M11:M74" si="1">L11*0.45</f>
        <v>38.2455</v>
      </c>
      <c r="N11" s="12" t="s">
        <v>30</v>
      </c>
      <c r="O11" s="12" t="s">
        <v>23</v>
      </c>
      <c r="P11" s="12" t="s">
        <v>31</v>
      </c>
      <c r="Q11" s="12" t="s">
        <v>32</v>
      </c>
      <c r="R11" s="12" t="s">
        <v>33</v>
      </c>
      <c r="S11" s="26">
        <v>0</v>
      </c>
      <c r="AS11" s="31" t="s">
        <v>25</v>
      </c>
      <c r="AT11" s="12" t="s">
        <v>2333</v>
      </c>
      <c r="AU11" s="29" t="s">
        <v>2332</v>
      </c>
      <c r="AV11" s="29" t="str">
        <f t="shared" ref="AV11:AV74" si="2">AT11&amp;AU11</f>
        <v>https://www.springer.com/978-3-030-09440-9?utm_medium=catalog&amp;utm_source=printoffer&amp;utm_campaign=3_lao3883_business-shop&amp;utm_content=2007_engineering_en_xls&amp;token=eng20bks</v>
      </c>
    </row>
    <row r="12" spans="1:48" s="13" customFormat="1" ht="46.15" customHeight="1" x14ac:dyDescent="0.2">
      <c r="A12" s="12"/>
      <c r="B12" s="12" t="s">
        <v>36</v>
      </c>
      <c r="C12" s="24" t="s">
        <v>22</v>
      </c>
      <c r="D12" s="33" t="s">
        <v>23</v>
      </c>
      <c r="E12" s="12" t="s">
        <v>37</v>
      </c>
      <c r="F12" s="32" t="str">
        <f t="shared" si="0"/>
        <v>Commercial Aircraft Composite Technology</v>
      </c>
      <c r="G12" s="12" t="s">
        <v>23</v>
      </c>
      <c r="H12" s="12" t="s">
        <v>23</v>
      </c>
      <c r="I12" s="12">
        <v>2016</v>
      </c>
      <c r="J12" s="12" t="s">
        <v>28</v>
      </c>
      <c r="K12" s="12" t="s">
        <v>29</v>
      </c>
      <c r="L12" s="14">
        <v>79.989999999999995</v>
      </c>
      <c r="M12" s="15">
        <f t="shared" si="1"/>
        <v>35.9955</v>
      </c>
      <c r="N12" s="12" t="s">
        <v>39</v>
      </c>
      <c r="O12" s="12" t="s">
        <v>23</v>
      </c>
      <c r="P12" s="12" t="s">
        <v>40</v>
      </c>
      <c r="Q12" s="12" t="s">
        <v>41</v>
      </c>
      <c r="R12" s="12" t="s">
        <v>42</v>
      </c>
      <c r="S12" s="26">
        <v>0</v>
      </c>
      <c r="AS12" s="31" t="s">
        <v>38</v>
      </c>
      <c r="AT12" s="12" t="s">
        <v>2334</v>
      </c>
      <c r="AU12" s="29" t="s">
        <v>2332</v>
      </c>
      <c r="AV12" s="29" t="str">
        <f t="shared" si="2"/>
        <v>https://www.springer.com/978-3-319-31917-9?utm_medium=catalog&amp;utm_source=printoffer&amp;utm_campaign=3_lao3883_business-shop&amp;utm_content=2007_engineering_en_xls&amp;token=eng20bks</v>
      </c>
    </row>
    <row r="13" spans="1:48" s="13" customFormat="1" ht="46.15" customHeight="1" x14ac:dyDescent="0.2">
      <c r="A13" s="12"/>
      <c r="B13" s="12" t="s">
        <v>43</v>
      </c>
      <c r="C13" s="24" t="s">
        <v>22</v>
      </c>
      <c r="D13" s="33" t="s">
        <v>23</v>
      </c>
      <c r="E13" s="12" t="s">
        <v>37</v>
      </c>
      <c r="F13" s="32" t="str">
        <f t="shared" si="0"/>
        <v>Commercial Aircraft Composite Technology</v>
      </c>
      <c r="G13" s="12" t="s">
        <v>23</v>
      </c>
      <c r="H13" s="12" t="s">
        <v>23</v>
      </c>
      <c r="I13" s="12">
        <v>2016</v>
      </c>
      <c r="J13" s="12" t="s">
        <v>35</v>
      </c>
      <c r="K13" s="12" t="s">
        <v>29</v>
      </c>
      <c r="L13" s="14">
        <v>79.989999999999995</v>
      </c>
      <c r="M13" s="15">
        <f t="shared" si="1"/>
        <v>35.9955</v>
      </c>
      <c r="N13" s="12" t="s">
        <v>39</v>
      </c>
      <c r="O13" s="12" t="s">
        <v>23</v>
      </c>
      <c r="P13" s="12" t="s">
        <v>40</v>
      </c>
      <c r="Q13" s="12" t="s">
        <v>41</v>
      </c>
      <c r="R13" s="12" t="s">
        <v>42</v>
      </c>
      <c r="S13" s="26">
        <v>0</v>
      </c>
      <c r="AS13" s="31" t="s">
        <v>38</v>
      </c>
      <c r="AT13" s="12" t="s">
        <v>2335</v>
      </c>
      <c r="AU13" s="29" t="s">
        <v>2332</v>
      </c>
      <c r="AV13" s="29" t="str">
        <f t="shared" si="2"/>
        <v>https://www.springer.com/978-3-319-81153-6?utm_medium=catalog&amp;utm_source=printoffer&amp;utm_campaign=3_lao3883_business-shop&amp;utm_content=2007_engineering_en_xls&amp;token=eng20bks</v>
      </c>
    </row>
    <row r="14" spans="1:48" s="13" customFormat="1" ht="46.15" customHeight="1" x14ac:dyDescent="0.2">
      <c r="A14" s="12"/>
      <c r="B14" s="12" t="s">
        <v>44</v>
      </c>
      <c r="C14" s="24" t="s">
        <v>22</v>
      </c>
      <c r="D14" s="33" t="s">
        <v>45</v>
      </c>
      <c r="E14" s="12" t="s">
        <v>46</v>
      </c>
      <c r="F14" s="32" t="str">
        <f t="shared" si="0"/>
        <v>Introduction to Avionics Systems</v>
      </c>
      <c r="G14" s="12" t="s">
        <v>23</v>
      </c>
      <c r="H14" s="12" t="s">
        <v>23</v>
      </c>
      <c r="I14" s="12">
        <v>2011</v>
      </c>
      <c r="J14" s="12" t="s">
        <v>28</v>
      </c>
      <c r="K14" s="12" t="s">
        <v>48</v>
      </c>
      <c r="L14" s="14">
        <v>169.99</v>
      </c>
      <c r="M14" s="15">
        <f t="shared" si="1"/>
        <v>76.495500000000007</v>
      </c>
      <c r="N14" s="12" t="s">
        <v>49</v>
      </c>
      <c r="O14" s="12" t="s">
        <v>23</v>
      </c>
      <c r="P14" s="12" t="s">
        <v>31</v>
      </c>
      <c r="Q14" s="12" t="s">
        <v>50</v>
      </c>
      <c r="R14" s="12" t="s">
        <v>51</v>
      </c>
      <c r="S14" s="26">
        <v>0</v>
      </c>
      <c r="AS14" s="31" t="s">
        <v>47</v>
      </c>
      <c r="AT14" s="12" t="s">
        <v>2336</v>
      </c>
      <c r="AU14" s="29" t="s">
        <v>2332</v>
      </c>
      <c r="AV14" s="29" t="str">
        <f t="shared" si="2"/>
        <v>https://www.springer.com/978-94-007-0707-8?utm_medium=catalog&amp;utm_source=printoffer&amp;utm_campaign=3_lao3883_business-shop&amp;utm_content=2007_engineering_en_xls&amp;token=eng20bks</v>
      </c>
    </row>
    <row r="15" spans="1:48" s="13" customFormat="1" ht="46.15" customHeight="1" x14ac:dyDescent="0.2">
      <c r="A15" s="12"/>
      <c r="B15" s="12" t="s">
        <v>52</v>
      </c>
      <c r="C15" s="24" t="s">
        <v>22</v>
      </c>
      <c r="D15" s="33" t="s">
        <v>45</v>
      </c>
      <c r="E15" s="12" t="s">
        <v>46</v>
      </c>
      <c r="F15" s="32" t="str">
        <f t="shared" si="0"/>
        <v>Introduction to Avionics Systems</v>
      </c>
      <c r="G15" s="12" t="s">
        <v>23</v>
      </c>
      <c r="H15" s="12" t="s">
        <v>23</v>
      </c>
      <c r="I15" s="12">
        <v>2011</v>
      </c>
      <c r="J15" s="12" t="s">
        <v>35</v>
      </c>
      <c r="K15" s="12" t="s">
        <v>48</v>
      </c>
      <c r="L15" s="14">
        <v>119.99</v>
      </c>
      <c r="M15" s="15">
        <f t="shared" si="1"/>
        <v>53.9955</v>
      </c>
      <c r="N15" s="12" t="s">
        <v>49</v>
      </c>
      <c r="O15" s="12" t="s">
        <v>23</v>
      </c>
      <c r="P15" s="12" t="s">
        <v>31</v>
      </c>
      <c r="Q15" s="12" t="s">
        <v>50</v>
      </c>
      <c r="R15" s="12" t="s">
        <v>51</v>
      </c>
      <c r="S15" s="26">
        <v>0</v>
      </c>
      <c r="AS15" s="31" t="s">
        <v>47</v>
      </c>
      <c r="AT15" s="12" t="s">
        <v>2337</v>
      </c>
      <c r="AU15" s="29" t="s">
        <v>2332</v>
      </c>
      <c r="AV15" s="29" t="str">
        <f t="shared" si="2"/>
        <v>https://www.springer.com/978-94-007-9259-3?utm_medium=catalog&amp;utm_source=printoffer&amp;utm_campaign=3_lao3883_business-shop&amp;utm_content=2007_engineering_en_xls&amp;token=eng20bks</v>
      </c>
    </row>
    <row r="16" spans="1:48" s="13" customFormat="1" ht="46.15" customHeight="1" x14ac:dyDescent="0.2">
      <c r="A16" s="12"/>
      <c r="B16" s="12" t="s">
        <v>53</v>
      </c>
      <c r="C16" s="24" t="s">
        <v>22</v>
      </c>
      <c r="D16" s="33" t="s">
        <v>23</v>
      </c>
      <c r="E16" s="12" t="s">
        <v>54</v>
      </c>
      <c r="F16" s="32" t="str">
        <f t="shared" si="0"/>
        <v>Future Spacecraft Propulsion Systems and Integration</v>
      </c>
      <c r="G16" s="12" t="s">
        <v>56</v>
      </c>
      <c r="H16" s="12" t="s">
        <v>57</v>
      </c>
      <c r="I16" s="12">
        <v>2018</v>
      </c>
      <c r="J16" s="12" t="s">
        <v>28</v>
      </c>
      <c r="K16" s="12" t="s">
        <v>58</v>
      </c>
      <c r="L16" s="14">
        <v>199.99</v>
      </c>
      <c r="M16" s="15">
        <f t="shared" si="1"/>
        <v>89.995500000000007</v>
      </c>
      <c r="N16" s="12" t="s">
        <v>49</v>
      </c>
      <c r="O16" s="12" t="s">
        <v>23</v>
      </c>
      <c r="P16" s="12" t="s">
        <v>40</v>
      </c>
      <c r="Q16" s="12" t="s">
        <v>59</v>
      </c>
      <c r="R16" s="12" t="s">
        <v>60</v>
      </c>
      <c r="S16" s="26">
        <v>0</v>
      </c>
      <c r="AS16" s="31" t="s">
        <v>55</v>
      </c>
      <c r="AT16" s="12" t="s">
        <v>2338</v>
      </c>
      <c r="AU16" s="29" t="s">
        <v>2332</v>
      </c>
      <c r="AV16" s="29" t="str">
        <f t="shared" si="2"/>
        <v>https://www.springer.com/978-3-662-54742-7?utm_medium=catalog&amp;utm_source=printoffer&amp;utm_campaign=3_lao3883_business-shop&amp;utm_content=2007_engineering_en_xls&amp;token=eng20bks</v>
      </c>
    </row>
    <row r="17" spans="1:48" s="13" customFormat="1" ht="46.15" customHeight="1" x14ac:dyDescent="0.2">
      <c r="A17" s="12"/>
      <c r="B17" s="12" t="s">
        <v>61</v>
      </c>
      <c r="C17" s="24" t="s">
        <v>22</v>
      </c>
      <c r="D17" s="33" t="s">
        <v>23</v>
      </c>
      <c r="E17" s="12" t="s">
        <v>54</v>
      </c>
      <c r="F17" s="32" t="str">
        <f t="shared" si="0"/>
        <v>Future Spacecraft Propulsion Systems and Integration</v>
      </c>
      <c r="G17" s="12" t="s">
        <v>56</v>
      </c>
      <c r="H17" s="12" t="s">
        <v>57</v>
      </c>
      <c r="I17" s="12">
        <v>2018</v>
      </c>
      <c r="J17" s="12" t="s">
        <v>35</v>
      </c>
      <c r="K17" s="12" t="s">
        <v>58</v>
      </c>
      <c r="L17" s="14">
        <v>179.99</v>
      </c>
      <c r="M17" s="15">
        <f t="shared" si="1"/>
        <v>80.995500000000007</v>
      </c>
      <c r="N17" s="12" t="s">
        <v>49</v>
      </c>
      <c r="O17" s="12" t="s">
        <v>23</v>
      </c>
      <c r="P17" s="12" t="s">
        <v>40</v>
      </c>
      <c r="Q17" s="12" t="s">
        <v>59</v>
      </c>
      <c r="R17" s="12" t="s">
        <v>60</v>
      </c>
      <c r="S17" s="26">
        <v>0</v>
      </c>
      <c r="AS17" s="31" t="s">
        <v>55</v>
      </c>
      <c r="AT17" s="12" t="s">
        <v>2339</v>
      </c>
      <c r="AU17" s="29" t="s">
        <v>2332</v>
      </c>
      <c r="AV17" s="29" t="str">
        <f t="shared" si="2"/>
        <v>https://www.springer.com/978-3-662-57208-5?utm_medium=catalog&amp;utm_source=printoffer&amp;utm_campaign=3_lao3883_business-shop&amp;utm_content=2007_engineering_en_xls&amp;token=eng20bks</v>
      </c>
    </row>
    <row r="18" spans="1:48" s="13" customFormat="1" ht="46.15" customHeight="1" x14ac:dyDescent="0.2">
      <c r="A18" s="12"/>
      <c r="B18" s="12" t="s">
        <v>62</v>
      </c>
      <c r="C18" s="24" t="s">
        <v>22</v>
      </c>
      <c r="D18" s="33" t="s">
        <v>23</v>
      </c>
      <c r="E18" s="12" t="s">
        <v>63</v>
      </c>
      <c r="F18" s="32" t="str">
        <f t="shared" si="0"/>
        <v>A Modern Course in Aeroelasticity</v>
      </c>
      <c r="G18" s="12" t="s">
        <v>65</v>
      </c>
      <c r="H18" s="12" t="s">
        <v>66</v>
      </c>
      <c r="I18" s="12">
        <v>2015</v>
      </c>
      <c r="J18" s="12" t="s">
        <v>28</v>
      </c>
      <c r="K18" s="12" t="s">
        <v>29</v>
      </c>
      <c r="L18" s="14">
        <v>219.99</v>
      </c>
      <c r="M18" s="15">
        <f t="shared" si="1"/>
        <v>98.995500000000007</v>
      </c>
      <c r="N18" s="12" t="s">
        <v>49</v>
      </c>
      <c r="O18" s="12" t="s">
        <v>23</v>
      </c>
      <c r="P18" s="12" t="s">
        <v>31</v>
      </c>
      <c r="Q18" s="12" t="s">
        <v>67</v>
      </c>
      <c r="R18" s="12" t="s">
        <v>68</v>
      </c>
      <c r="S18" s="26">
        <v>0</v>
      </c>
      <c r="AS18" s="31" t="s">
        <v>64</v>
      </c>
      <c r="AT18" s="12" t="s">
        <v>2340</v>
      </c>
      <c r="AU18" s="29" t="s">
        <v>2332</v>
      </c>
      <c r="AV18" s="29" t="str">
        <f t="shared" si="2"/>
        <v>https://www.springer.com/978-3-319-09452-6?utm_medium=catalog&amp;utm_source=printoffer&amp;utm_campaign=3_lao3883_business-shop&amp;utm_content=2007_engineering_en_xls&amp;token=eng20bks</v>
      </c>
    </row>
    <row r="19" spans="1:48" s="13" customFormat="1" ht="46.15" customHeight="1" x14ac:dyDescent="0.2">
      <c r="A19" s="12"/>
      <c r="B19" s="12" t="s">
        <v>69</v>
      </c>
      <c r="C19" s="24" t="s">
        <v>22</v>
      </c>
      <c r="D19" s="33" t="s">
        <v>23</v>
      </c>
      <c r="E19" s="12" t="s">
        <v>63</v>
      </c>
      <c r="F19" s="32" t="str">
        <f t="shared" si="0"/>
        <v>A Modern Course in Aeroelasticity</v>
      </c>
      <c r="G19" s="12" t="s">
        <v>65</v>
      </c>
      <c r="H19" s="12" t="s">
        <v>66</v>
      </c>
      <c r="I19" s="12">
        <v>2015</v>
      </c>
      <c r="J19" s="12" t="s">
        <v>35</v>
      </c>
      <c r="K19" s="12" t="s">
        <v>29</v>
      </c>
      <c r="L19" s="14">
        <v>154.99</v>
      </c>
      <c r="M19" s="15">
        <f t="shared" si="1"/>
        <v>69.745500000000007</v>
      </c>
      <c r="N19" s="12" t="s">
        <v>49</v>
      </c>
      <c r="O19" s="12" t="s">
        <v>23</v>
      </c>
      <c r="P19" s="12" t="s">
        <v>31</v>
      </c>
      <c r="Q19" s="12" t="s">
        <v>67</v>
      </c>
      <c r="R19" s="12" t="s">
        <v>68</v>
      </c>
      <c r="S19" s="26">
        <v>0</v>
      </c>
      <c r="AS19" s="31" t="s">
        <v>64</v>
      </c>
      <c r="AT19" s="12" t="s">
        <v>2341</v>
      </c>
      <c r="AU19" s="29" t="s">
        <v>2332</v>
      </c>
      <c r="AV19" s="29" t="str">
        <f t="shared" si="2"/>
        <v>https://www.springer.com/978-3-319-33068-6?utm_medium=catalog&amp;utm_source=printoffer&amp;utm_campaign=3_lao3883_business-shop&amp;utm_content=2007_engineering_en_xls&amp;token=eng20bks</v>
      </c>
    </row>
    <row r="20" spans="1:48" s="13" customFormat="1" ht="46.15" customHeight="1" x14ac:dyDescent="0.2">
      <c r="A20" s="12"/>
      <c r="B20" s="12" t="s">
        <v>70</v>
      </c>
      <c r="C20" s="24" t="s">
        <v>22</v>
      </c>
      <c r="D20" s="33" t="s">
        <v>23</v>
      </c>
      <c r="E20" s="12" t="s">
        <v>71</v>
      </c>
      <c r="F20" s="32" t="str">
        <f t="shared" si="0"/>
        <v>Onboard Computers, Onboard Software and Satellite Operations</v>
      </c>
      <c r="G20" s="12" t="s">
        <v>73</v>
      </c>
      <c r="H20" s="12" t="s">
        <v>74</v>
      </c>
      <c r="I20" s="12">
        <v>2012</v>
      </c>
      <c r="J20" s="12" t="s">
        <v>28</v>
      </c>
      <c r="K20" s="12" t="s">
        <v>58</v>
      </c>
      <c r="L20" s="14">
        <v>169.99</v>
      </c>
      <c r="M20" s="15">
        <f t="shared" si="1"/>
        <v>76.495500000000007</v>
      </c>
      <c r="N20" s="12" t="s">
        <v>49</v>
      </c>
      <c r="O20" s="12" t="s">
        <v>23</v>
      </c>
      <c r="P20" s="12" t="s">
        <v>31</v>
      </c>
      <c r="Q20" s="12" t="s">
        <v>75</v>
      </c>
      <c r="R20" s="12" t="s">
        <v>76</v>
      </c>
      <c r="S20" s="26">
        <v>0</v>
      </c>
      <c r="AS20" s="31" t="s">
        <v>72</v>
      </c>
      <c r="AT20" s="12" t="s">
        <v>2342</v>
      </c>
      <c r="AU20" s="29" t="s">
        <v>2332</v>
      </c>
      <c r="AV20" s="29" t="str">
        <f t="shared" si="2"/>
        <v>https://www.springer.com/978-3-642-25169-6?utm_medium=catalog&amp;utm_source=printoffer&amp;utm_campaign=3_lao3883_business-shop&amp;utm_content=2007_engineering_en_xls&amp;token=eng20bks</v>
      </c>
    </row>
    <row r="21" spans="1:48" s="13" customFormat="1" ht="46.15" customHeight="1" x14ac:dyDescent="0.2">
      <c r="A21" s="12"/>
      <c r="B21" s="12" t="s">
        <v>77</v>
      </c>
      <c r="C21" s="24" t="s">
        <v>22</v>
      </c>
      <c r="D21" s="33" t="s">
        <v>23</v>
      </c>
      <c r="E21" s="12" t="s">
        <v>71</v>
      </c>
      <c r="F21" s="32" t="str">
        <f t="shared" si="0"/>
        <v>Onboard Computers, Onboard Software and Satellite Operations</v>
      </c>
      <c r="G21" s="12" t="s">
        <v>73</v>
      </c>
      <c r="H21" s="12" t="s">
        <v>74</v>
      </c>
      <c r="I21" s="12">
        <v>2012</v>
      </c>
      <c r="J21" s="12" t="s">
        <v>35</v>
      </c>
      <c r="K21" s="12" t="s">
        <v>58</v>
      </c>
      <c r="L21" s="14">
        <v>119.99</v>
      </c>
      <c r="M21" s="15">
        <f t="shared" si="1"/>
        <v>53.9955</v>
      </c>
      <c r="N21" s="12" t="s">
        <v>49</v>
      </c>
      <c r="O21" s="12" t="s">
        <v>23</v>
      </c>
      <c r="P21" s="12" t="s">
        <v>31</v>
      </c>
      <c r="Q21" s="12" t="s">
        <v>75</v>
      </c>
      <c r="R21" s="12" t="s">
        <v>76</v>
      </c>
      <c r="S21" s="26">
        <v>0</v>
      </c>
      <c r="AS21" s="31" t="s">
        <v>72</v>
      </c>
      <c r="AT21" s="12" t="s">
        <v>2343</v>
      </c>
      <c r="AU21" s="29" t="s">
        <v>2332</v>
      </c>
      <c r="AV21" s="29" t="str">
        <f t="shared" si="2"/>
        <v>https://www.springer.com/978-3-662-50734-6?utm_medium=catalog&amp;utm_source=printoffer&amp;utm_campaign=3_lao3883_business-shop&amp;utm_content=2007_engineering_en_xls&amp;token=eng20bks</v>
      </c>
    </row>
    <row r="22" spans="1:48" s="13" customFormat="1" ht="46.15" customHeight="1" x14ac:dyDescent="0.2">
      <c r="A22" s="12"/>
      <c r="B22" s="12" t="s">
        <v>78</v>
      </c>
      <c r="C22" s="24" t="s">
        <v>22</v>
      </c>
      <c r="D22" s="33" t="s">
        <v>45</v>
      </c>
      <c r="E22" s="12" t="s">
        <v>79</v>
      </c>
      <c r="F22" s="32" t="str">
        <f t="shared" si="0"/>
        <v>Fundamentals of Aircraft and Rocket Propulsion</v>
      </c>
      <c r="G22" s="12" t="s">
        <v>23</v>
      </c>
      <c r="H22" s="12" t="s">
        <v>23</v>
      </c>
      <c r="I22" s="12">
        <v>2016</v>
      </c>
      <c r="J22" s="12" t="s">
        <v>28</v>
      </c>
      <c r="K22" s="12" t="s">
        <v>81</v>
      </c>
      <c r="L22" s="14">
        <v>109.99</v>
      </c>
      <c r="M22" s="15">
        <f t="shared" si="1"/>
        <v>49.4955</v>
      </c>
      <c r="N22" s="12" t="s">
        <v>39</v>
      </c>
      <c r="O22" s="12" t="s">
        <v>82</v>
      </c>
      <c r="P22" s="12" t="s">
        <v>40</v>
      </c>
      <c r="Q22" s="12" t="s">
        <v>83</v>
      </c>
      <c r="R22" s="12" t="s">
        <v>84</v>
      </c>
      <c r="S22" s="26">
        <v>0</v>
      </c>
      <c r="AS22" s="31" t="s">
        <v>80</v>
      </c>
      <c r="AT22" s="12" t="s">
        <v>2344</v>
      </c>
      <c r="AU22" s="29" t="s">
        <v>2332</v>
      </c>
      <c r="AV22" s="29" t="str">
        <f t="shared" si="2"/>
        <v>https://www.springer.com/978-1-4471-6794-5?utm_medium=catalog&amp;utm_source=printoffer&amp;utm_campaign=3_lao3883_business-shop&amp;utm_content=2007_engineering_en_xls&amp;token=eng20bks</v>
      </c>
    </row>
    <row r="23" spans="1:48" s="13" customFormat="1" ht="46.15" customHeight="1" x14ac:dyDescent="0.2">
      <c r="A23" s="12"/>
      <c r="B23" s="12" t="s">
        <v>85</v>
      </c>
      <c r="C23" s="24" t="s">
        <v>22</v>
      </c>
      <c r="D23" s="33" t="s">
        <v>45</v>
      </c>
      <c r="E23" s="12" t="s">
        <v>79</v>
      </c>
      <c r="F23" s="32" t="str">
        <f t="shared" si="0"/>
        <v>Fundamentals of Aircraft and Rocket Propulsion</v>
      </c>
      <c r="G23" s="12" t="s">
        <v>23</v>
      </c>
      <c r="H23" s="12" t="s">
        <v>23</v>
      </c>
      <c r="I23" s="12">
        <v>2016</v>
      </c>
      <c r="J23" s="12" t="s">
        <v>35</v>
      </c>
      <c r="K23" s="12" t="s">
        <v>81</v>
      </c>
      <c r="L23" s="14">
        <v>99.99</v>
      </c>
      <c r="M23" s="15">
        <f t="shared" si="1"/>
        <v>44.9955</v>
      </c>
      <c r="N23" s="12" t="s">
        <v>39</v>
      </c>
      <c r="O23" s="12" t="s">
        <v>82</v>
      </c>
      <c r="P23" s="12" t="s">
        <v>40</v>
      </c>
      <c r="Q23" s="12" t="s">
        <v>83</v>
      </c>
      <c r="R23" s="12" t="s">
        <v>84</v>
      </c>
      <c r="S23" s="26">
        <v>0</v>
      </c>
      <c r="AS23" s="31" t="s">
        <v>80</v>
      </c>
      <c r="AT23" s="12" t="s">
        <v>2345</v>
      </c>
      <c r="AU23" s="29" t="s">
        <v>2332</v>
      </c>
      <c r="AV23" s="29" t="str">
        <f t="shared" si="2"/>
        <v>https://www.springer.com/978-1-4471-7393-9?utm_medium=catalog&amp;utm_source=printoffer&amp;utm_campaign=3_lao3883_business-shop&amp;utm_content=2007_engineering_en_xls&amp;token=eng20bks</v>
      </c>
    </row>
    <row r="24" spans="1:48" s="13" customFormat="1" ht="46.15" customHeight="1" x14ac:dyDescent="0.2">
      <c r="A24" s="12"/>
      <c r="B24" s="12" t="s">
        <v>86</v>
      </c>
      <c r="C24" s="24" t="s">
        <v>22</v>
      </c>
      <c r="D24" s="33" t="s">
        <v>23</v>
      </c>
      <c r="E24" s="12" t="s">
        <v>87</v>
      </c>
      <c r="F24" s="32" t="str">
        <f t="shared" si="0"/>
        <v>Initial Airworthiness</v>
      </c>
      <c r="G24" s="12" t="s">
        <v>89</v>
      </c>
      <c r="H24" s="12" t="s">
        <v>23</v>
      </c>
      <c r="I24" s="12">
        <v>2018</v>
      </c>
      <c r="J24" s="12" t="s">
        <v>28</v>
      </c>
      <c r="K24" s="12" t="s">
        <v>29</v>
      </c>
      <c r="L24" s="14">
        <v>159.99</v>
      </c>
      <c r="M24" s="15">
        <f t="shared" si="1"/>
        <v>71.995500000000007</v>
      </c>
      <c r="N24" s="12" t="s">
        <v>90</v>
      </c>
      <c r="O24" s="12" t="s">
        <v>23</v>
      </c>
      <c r="P24" s="12" t="s">
        <v>31</v>
      </c>
      <c r="Q24" s="12" t="s">
        <v>91</v>
      </c>
      <c r="R24" s="12" t="s">
        <v>92</v>
      </c>
      <c r="S24" s="26">
        <v>0</v>
      </c>
      <c r="AS24" s="31" t="s">
        <v>88</v>
      </c>
      <c r="AT24" s="12" t="s">
        <v>2346</v>
      </c>
      <c r="AU24" s="29" t="s">
        <v>2332</v>
      </c>
      <c r="AV24" s="29" t="str">
        <f t="shared" si="2"/>
        <v>https://www.springer.com/978-3-319-75616-5?utm_medium=catalog&amp;utm_source=printoffer&amp;utm_campaign=3_lao3883_business-shop&amp;utm_content=2007_engineering_en_xls&amp;token=eng20bks</v>
      </c>
    </row>
    <row r="25" spans="1:48" s="13" customFormat="1" ht="46.15" customHeight="1" x14ac:dyDescent="0.2">
      <c r="A25" s="12"/>
      <c r="B25" s="12" t="s">
        <v>93</v>
      </c>
      <c r="C25" s="24" t="s">
        <v>22</v>
      </c>
      <c r="D25" s="33" t="s">
        <v>23</v>
      </c>
      <c r="E25" s="12" t="s">
        <v>87</v>
      </c>
      <c r="F25" s="32" t="str">
        <f t="shared" si="0"/>
        <v>Initial Airworthiness</v>
      </c>
      <c r="G25" s="12" t="s">
        <v>89</v>
      </c>
      <c r="H25" s="12" t="s">
        <v>23</v>
      </c>
      <c r="I25" s="12">
        <v>2018</v>
      </c>
      <c r="J25" s="12" t="s">
        <v>35</v>
      </c>
      <c r="K25" s="12" t="s">
        <v>29</v>
      </c>
      <c r="L25" s="14">
        <v>114.99</v>
      </c>
      <c r="M25" s="15">
        <f t="shared" si="1"/>
        <v>51.7455</v>
      </c>
      <c r="N25" s="12" t="s">
        <v>90</v>
      </c>
      <c r="O25" s="12" t="s">
        <v>23</v>
      </c>
      <c r="P25" s="12" t="s">
        <v>31</v>
      </c>
      <c r="Q25" s="12" t="s">
        <v>91</v>
      </c>
      <c r="R25" s="12" t="s">
        <v>92</v>
      </c>
      <c r="S25" s="26">
        <v>0</v>
      </c>
      <c r="AS25" s="31" t="s">
        <v>88</v>
      </c>
      <c r="AT25" s="12" t="s">
        <v>2347</v>
      </c>
      <c r="AU25" s="29" t="s">
        <v>2332</v>
      </c>
      <c r="AV25" s="29" t="str">
        <f t="shared" si="2"/>
        <v>https://www.springer.com/978-3-030-09279-5?utm_medium=catalog&amp;utm_source=printoffer&amp;utm_campaign=3_lao3883_business-shop&amp;utm_content=2007_engineering_en_xls&amp;token=eng20bks</v>
      </c>
    </row>
    <row r="26" spans="1:48" s="13" customFormat="1" ht="46.15" customHeight="1" x14ac:dyDescent="0.2">
      <c r="A26" s="12"/>
      <c r="B26" s="12" t="s">
        <v>94</v>
      </c>
      <c r="C26" s="24" t="s">
        <v>22</v>
      </c>
      <c r="D26" s="33" t="s">
        <v>23</v>
      </c>
      <c r="E26" s="12" t="s">
        <v>95</v>
      </c>
      <c r="F26" s="32" t="str">
        <f t="shared" si="0"/>
        <v>In-Flight Simulators and Fly-by-Wire/Light Demonstrators</v>
      </c>
      <c r="G26" s="12" t="s">
        <v>97</v>
      </c>
      <c r="H26" s="12" t="s">
        <v>23</v>
      </c>
      <c r="I26" s="12">
        <v>2017</v>
      </c>
      <c r="J26" s="12" t="s">
        <v>28</v>
      </c>
      <c r="K26" s="12" t="s">
        <v>29</v>
      </c>
      <c r="L26" s="14">
        <v>169.99</v>
      </c>
      <c r="M26" s="15">
        <f t="shared" si="1"/>
        <v>76.495500000000007</v>
      </c>
      <c r="N26" s="12" t="s">
        <v>49</v>
      </c>
      <c r="O26" s="12" t="s">
        <v>23</v>
      </c>
      <c r="P26" s="12" t="s">
        <v>31</v>
      </c>
      <c r="Q26" s="12" t="s">
        <v>98</v>
      </c>
      <c r="R26" s="12" t="s">
        <v>99</v>
      </c>
      <c r="S26" s="26">
        <v>0</v>
      </c>
      <c r="AS26" s="31" t="s">
        <v>96</v>
      </c>
      <c r="AT26" s="12" t="s">
        <v>2348</v>
      </c>
      <c r="AU26" s="29" t="s">
        <v>2332</v>
      </c>
      <c r="AV26" s="29" t="str">
        <f t="shared" si="2"/>
        <v>https://www.springer.com/978-3-319-53996-6?utm_medium=catalog&amp;utm_source=printoffer&amp;utm_campaign=3_lao3883_business-shop&amp;utm_content=2007_engineering_en_xls&amp;token=eng20bks</v>
      </c>
    </row>
    <row r="27" spans="1:48" s="13" customFormat="1" ht="46.15" customHeight="1" x14ac:dyDescent="0.2">
      <c r="A27" s="12"/>
      <c r="B27" s="12" t="s">
        <v>100</v>
      </c>
      <c r="C27" s="24" t="s">
        <v>22</v>
      </c>
      <c r="D27" s="33" t="s">
        <v>23</v>
      </c>
      <c r="E27" s="12" t="s">
        <v>95</v>
      </c>
      <c r="F27" s="32" t="str">
        <f t="shared" si="0"/>
        <v>In-Flight Simulators and Fly-by-Wire/Light Demonstrators</v>
      </c>
      <c r="G27" s="12" t="s">
        <v>97</v>
      </c>
      <c r="H27" s="12" t="s">
        <v>23</v>
      </c>
      <c r="I27" s="12">
        <v>2017</v>
      </c>
      <c r="J27" s="12" t="s">
        <v>35</v>
      </c>
      <c r="K27" s="12" t="s">
        <v>29</v>
      </c>
      <c r="L27" s="14">
        <v>119.99</v>
      </c>
      <c r="M27" s="15">
        <f t="shared" si="1"/>
        <v>53.9955</v>
      </c>
      <c r="N27" s="12" t="s">
        <v>49</v>
      </c>
      <c r="O27" s="12" t="s">
        <v>23</v>
      </c>
      <c r="P27" s="12" t="s">
        <v>31</v>
      </c>
      <c r="Q27" s="12" t="s">
        <v>98</v>
      </c>
      <c r="R27" s="12" t="s">
        <v>99</v>
      </c>
      <c r="S27" s="26">
        <v>0</v>
      </c>
      <c r="AS27" s="31" t="s">
        <v>96</v>
      </c>
      <c r="AT27" s="12" t="s">
        <v>2349</v>
      </c>
      <c r="AU27" s="29" t="s">
        <v>2332</v>
      </c>
      <c r="AV27" s="29" t="str">
        <f t="shared" si="2"/>
        <v>https://www.springer.com/978-3-319-85293-5?utm_medium=catalog&amp;utm_source=printoffer&amp;utm_campaign=3_lao3883_business-shop&amp;utm_content=2007_engineering_en_xls&amp;token=eng20bks</v>
      </c>
    </row>
    <row r="28" spans="1:48" s="13" customFormat="1" ht="46.15" customHeight="1" x14ac:dyDescent="0.2">
      <c r="A28" s="12"/>
      <c r="B28" s="12" t="s">
        <v>101</v>
      </c>
      <c r="C28" s="24" t="s">
        <v>22</v>
      </c>
      <c r="D28" s="33" t="s">
        <v>45</v>
      </c>
      <c r="E28" s="12" t="s">
        <v>102</v>
      </c>
      <c r="F28" s="32" t="str">
        <f t="shared" si="0"/>
        <v>Industrial Aviation Management</v>
      </c>
      <c r="G28" s="12" t="s">
        <v>104</v>
      </c>
      <c r="H28" s="12" t="s">
        <v>23</v>
      </c>
      <c r="I28" s="12">
        <v>2019</v>
      </c>
      <c r="J28" s="12" t="s">
        <v>28</v>
      </c>
      <c r="K28" s="12" t="s">
        <v>58</v>
      </c>
      <c r="L28" s="14">
        <v>119.99</v>
      </c>
      <c r="M28" s="15">
        <f t="shared" si="1"/>
        <v>53.9955</v>
      </c>
      <c r="N28" s="12" t="s">
        <v>90</v>
      </c>
      <c r="O28" s="12" t="s">
        <v>23</v>
      </c>
      <c r="P28" s="12" t="s">
        <v>40</v>
      </c>
      <c r="Q28" s="12" t="s">
        <v>105</v>
      </c>
      <c r="R28" s="12" t="s">
        <v>106</v>
      </c>
      <c r="S28" s="26">
        <v>0</v>
      </c>
      <c r="AS28" s="31" t="s">
        <v>103</v>
      </c>
      <c r="AT28" s="12" t="s">
        <v>2350</v>
      </c>
      <c r="AU28" s="29" t="s">
        <v>2332</v>
      </c>
      <c r="AV28" s="29" t="str">
        <f t="shared" si="2"/>
        <v>https://www.springer.com/978-3-662-54739-7?utm_medium=catalog&amp;utm_source=printoffer&amp;utm_campaign=3_lao3883_business-shop&amp;utm_content=2007_engineering_en_xls&amp;token=eng20bks</v>
      </c>
    </row>
    <row r="29" spans="1:48" s="13" customFormat="1" ht="46.15" customHeight="1" x14ac:dyDescent="0.2">
      <c r="A29" s="12"/>
      <c r="B29" s="12" t="s">
        <v>107</v>
      </c>
      <c r="C29" s="24" t="s">
        <v>22</v>
      </c>
      <c r="D29" s="33" t="s">
        <v>23</v>
      </c>
      <c r="E29" s="12" t="s">
        <v>108</v>
      </c>
      <c r="F29" s="32" t="str">
        <f t="shared" si="0"/>
        <v>Basics of Aerothermodynamics</v>
      </c>
      <c r="G29" s="12" t="s">
        <v>23</v>
      </c>
      <c r="H29" s="12" t="s">
        <v>23</v>
      </c>
      <c r="I29" s="12">
        <v>2015</v>
      </c>
      <c r="J29" s="12" t="s">
        <v>28</v>
      </c>
      <c r="K29" s="12" t="s">
        <v>29</v>
      </c>
      <c r="L29" s="14">
        <v>159.99</v>
      </c>
      <c r="M29" s="15">
        <f t="shared" si="1"/>
        <v>71.995500000000007</v>
      </c>
      <c r="N29" s="12" t="s">
        <v>49</v>
      </c>
      <c r="O29" s="12" t="s">
        <v>23</v>
      </c>
      <c r="P29" s="12" t="s">
        <v>31</v>
      </c>
      <c r="Q29" s="12" t="s">
        <v>110</v>
      </c>
      <c r="R29" s="12" t="s">
        <v>111</v>
      </c>
      <c r="S29" s="26">
        <v>0</v>
      </c>
      <c r="AS29" s="31" t="s">
        <v>109</v>
      </c>
      <c r="AT29" s="12" t="s">
        <v>2351</v>
      </c>
      <c r="AU29" s="29" t="s">
        <v>2332</v>
      </c>
      <c r="AV29" s="29" t="str">
        <f t="shared" si="2"/>
        <v>https://www.springer.com/978-3-319-14372-9?utm_medium=catalog&amp;utm_source=printoffer&amp;utm_campaign=3_lao3883_business-shop&amp;utm_content=2007_engineering_en_xls&amp;token=eng20bks</v>
      </c>
    </row>
    <row r="30" spans="1:48" s="13" customFormat="1" ht="46.15" customHeight="1" x14ac:dyDescent="0.2">
      <c r="A30" s="12"/>
      <c r="B30" s="12" t="s">
        <v>112</v>
      </c>
      <c r="C30" s="24" t="s">
        <v>22</v>
      </c>
      <c r="D30" s="33" t="s">
        <v>23</v>
      </c>
      <c r="E30" s="12" t="s">
        <v>108</v>
      </c>
      <c r="F30" s="32" t="str">
        <f t="shared" si="0"/>
        <v>Basics of Aerothermodynamics</v>
      </c>
      <c r="G30" s="12" t="s">
        <v>23</v>
      </c>
      <c r="H30" s="12" t="s">
        <v>23</v>
      </c>
      <c r="I30" s="12">
        <v>2015</v>
      </c>
      <c r="J30" s="12" t="s">
        <v>35</v>
      </c>
      <c r="K30" s="12" t="s">
        <v>29</v>
      </c>
      <c r="L30" s="14">
        <v>114.99</v>
      </c>
      <c r="M30" s="15">
        <f t="shared" si="1"/>
        <v>51.7455</v>
      </c>
      <c r="N30" s="12" t="s">
        <v>49</v>
      </c>
      <c r="O30" s="12" t="s">
        <v>23</v>
      </c>
      <c r="P30" s="12" t="s">
        <v>31</v>
      </c>
      <c r="Q30" s="12" t="s">
        <v>110</v>
      </c>
      <c r="R30" s="12" t="s">
        <v>111</v>
      </c>
      <c r="S30" s="26">
        <v>0</v>
      </c>
      <c r="AS30" s="31" t="s">
        <v>109</v>
      </c>
      <c r="AT30" s="12" t="s">
        <v>2352</v>
      </c>
      <c r="AU30" s="29" t="s">
        <v>2332</v>
      </c>
      <c r="AV30" s="29" t="str">
        <f t="shared" si="2"/>
        <v>https://www.springer.com/978-3-319-33040-2?utm_medium=catalog&amp;utm_source=printoffer&amp;utm_campaign=3_lao3883_business-shop&amp;utm_content=2007_engineering_en_xls&amp;token=eng20bks</v>
      </c>
    </row>
    <row r="31" spans="1:48" s="13" customFormat="1" ht="46.15" customHeight="1" x14ac:dyDescent="0.2">
      <c r="A31" s="12"/>
      <c r="B31" s="12" t="s">
        <v>113</v>
      </c>
      <c r="C31" s="24" t="s">
        <v>22</v>
      </c>
      <c r="D31" s="33" t="s">
        <v>45</v>
      </c>
      <c r="E31" s="12" t="s">
        <v>114</v>
      </c>
      <c r="F31" s="32" t="str">
        <f t="shared" si="0"/>
        <v>Theoretical and Experimental Aerodynamics</v>
      </c>
      <c r="G31" s="12" t="s">
        <v>23</v>
      </c>
      <c r="H31" s="12" t="s">
        <v>23</v>
      </c>
      <c r="I31" s="12">
        <v>2019</v>
      </c>
      <c r="J31" s="12" t="s">
        <v>28</v>
      </c>
      <c r="K31" s="12" t="s">
        <v>116</v>
      </c>
      <c r="L31" s="14">
        <v>139.99</v>
      </c>
      <c r="M31" s="15">
        <f t="shared" si="1"/>
        <v>62.995500000000007</v>
      </c>
      <c r="N31" s="12" t="s">
        <v>39</v>
      </c>
      <c r="O31" s="12" t="s">
        <v>23</v>
      </c>
      <c r="P31" s="12" t="s">
        <v>40</v>
      </c>
      <c r="Q31" s="12" t="s">
        <v>117</v>
      </c>
      <c r="R31" s="12" t="s">
        <v>118</v>
      </c>
      <c r="S31" s="26">
        <v>0</v>
      </c>
      <c r="AS31" s="31" t="s">
        <v>115</v>
      </c>
      <c r="AT31" s="12" t="s">
        <v>2353</v>
      </c>
      <c r="AU31" s="29" t="s">
        <v>2332</v>
      </c>
      <c r="AV31" s="29" t="str">
        <f t="shared" si="2"/>
        <v>https://www.springer.com/978-981-13-1677-7?utm_medium=catalog&amp;utm_source=printoffer&amp;utm_campaign=3_lao3883_business-shop&amp;utm_content=2007_engineering_en_xls&amp;token=eng20bks</v>
      </c>
    </row>
    <row r="32" spans="1:48" s="13" customFormat="1" ht="46.15" customHeight="1" x14ac:dyDescent="0.2">
      <c r="A32" s="12"/>
      <c r="B32" s="12" t="s">
        <v>119</v>
      </c>
      <c r="C32" s="24" t="s">
        <v>22</v>
      </c>
      <c r="D32" s="33" t="s">
        <v>23</v>
      </c>
      <c r="E32" s="12" t="s">
        <v>120</v>
      </c>
      <c r="F32" s="32" t="str">
        <f t="shared" si="0"/>
        <v>Aviation System Risks and Safety</v>
      </c>
      <c r="G32" s="12" t="s">
        <v>23</v>
      </c>
      <c r="H32" s="12" t="s">
        <v>74</v>
      </c>
      <c r="I32" s="12">
        <v>2019</v>
      </c>
      <c r="J32" s="12" t="s">
        <v>28</v>
      </c>
      <c r="K32" s="12" t="s">
        <v>116</v>
      </c>
      <c r="L32" s="14">
        <v>119.99</v>
      </c>
      <c r="M32" s="15">
        <f t="shared" si="1"/>
        <v>53.9955</v>
      </c>
      <c r="N32" s="12" t="s">
        <v>90</v>
      </c>
      <c r="O32" s="12" t="s">
        <v>23</v>
      </c>
      <c r="P32" s="12" t="s">
        <v>40</v>
      </c>
      <c r="Q32" s="12" t="s">
        <v>122</v>
      </c>
      <c r="R32" s="12" t="s">
        <v>123</v>
      </c>
      <c r="S32" s="26">
        <v>0</v>
      </c>
      <c r="AS32" s="31" t="s">
        <v>121</v>
      </c>
      <c r="AT32" s="12" t="s">
        <v>2354</v>
      </c>
      <c r="AU32" s="29" t="s">
        <v>2332</v>
      </c>
      <c r="AV32" s="29" t="str">
        <f t="shared" si="2"/>
        <v>https://www.springer.com/978-981-13-8121-8?utm_medium=catalog&amp;utm_source=printoffer&amp;utm_campaign=3_lao3883_business-shop&amp;utm_content=2007_engineering_en_xls&amp;token=eng20bks</v>
      </c>
    </row>
    <row r="33" spans="1:48" s="13" customFormat="1" ht="46.15" customHeight="1" x14ac:dyDescent="0.2">
      <c r="A33" s="12"/>
      <c r="B33" s="12" t="s">
        <v>124</v>
      </c>
      <c r="C33" s="24" t="s">
        <v>22</v>
      </c>
      <c r="D33" s="33" t="s">
        <v>23</v>
      </c>
      <c r="E33" s="12" t="s">
        <v>125</v>
      </c>
      <c r="F33" s="32" t="str">
        <f t="shared" si="0"/>
        <v>A Mathematical Perspective on Flight Dynamics and Control</v>
      </c>
      <c r="G33" s="12" t="s">
        <v>23</v>
      </c>
      <c r="H33" s="12" t="s">
        <v>127</v>
      </c>
      <c r="I33" s="12">
        <v>2017</v>
      </c>
      <c r="J33" s="12" t="s">
        <v>35</v>
      </c>
      <c r="K33" s="12" t="s">
        <v>29</v>
      </c>
      <c r="L33" s="14">
        <v>54.99</v>
      </c>
      <c r="M33" s="15">
        <f t="shared" si="1"/>
        <v>24.7455</v>
      </c>
      <c r="N33" s="12" t="s">
        <v>128</v>
      </c>
      <c r="O33" s="12" t="s">
        <v>23</v>
      </c>
      <c r="P33" s="12" t="s">
        <v>31</v>
      </c>
      <c r="Q33" s="12" t="s">
        <v>129</v>
      </c>
      <c r="R33" s="12" t="s">
        <v>130</v>
      </c>
      <c r="S33" s="26">
        <v>0</v>
      </c>
      <c r="AS33" s="31" t="s">
        <v>126</v>
      </c>
      <c r="AT33" s="12" t="s">
        <v>2355</v>
      </c>
      <c r="AU33" s="29" t="s">
        <v>2332</v>
      </c>
      <c r="AV33" s="29" t="str">
        <f t="shared" si="2"/>
        <v>https://www.springer.com/978-3-319-47466-3?utm_medium=catalog&amp;utm_source=printoffer&amp;utm_campaign=3_lao3883_business-shop&amp;utm_content=2007_engineering_en_xls&amp;token=eng20bks</v>
      </c>
    </row>
    <row r="34" spans="1:48" s="13" customFormat="1" ht="46.15" customHeight="1" x14ac:dyDescent="0.2">
      <c r="A34" s="12"/>
      <c r="B34" s="12" t="s">
        <v>131</v>
      </c>
      <c r="C34" s="24" t="s">
        <v>22</v>
      </c>
      <c r="D34" s="33" t="s">
        <v>23</v>
      </c>
      <c r="E34" s="12" t="s">
        <v>132</v>
      </c>
      <c r="F34" s="32" t="str">
        <f t="shared" si="0"/>
        <v>Spacecraft Momentum Control Systems</v>
      </c>
      <c r="G34" s="12" t="s">
        <v>23</v>
      </c>
      <c r="H34" s="12" t="s">
        <v>134</v>
      </c>
      <c r="I34" s="12">
        <v>2015</v>
      </c>
      <c r="J34" s="12" t="s">
        <v>28</v>
      </c>
      <c r="K34" s="12" t="s">
        <v>29</v>
      </c>
      <c r="L34" s="14">
        <v>119.99</v>
      </c>
      <c r="M34" s="15">
        <f t="shared" si="1"/>
        <v>53.9955</v>
      </c>
      <c r="N34" s="12" t="s">
        <v>90</v>
      </c>
      <c r="O34" s="12" t="s">
        <v>23</v>
      </c>
      <c r="P34" s="12" t="s">
        <v>40</v>
      </c>
      <c r="Q34" s="12" t="s">
        <v>135</v>
      </c>
      <c r="R34" s="12" t="s">
        <v>136</v>
      </c>
      <c r="S34" s="26">
        <v>0</v>
      </c>
      <c r="AS34" s="31" t="s">
        <v>133</v>
      </c>
      <c r="AT34" s="12" t="s">
        <v>2356</v>
      </c>
      <c r="AU34" s="29" t="s">
        <v>2332</v>
      </c>
      <c r="AV34" s="29" t="str">
        <f t="shared" si="2"/>
        <v>https://www.springer.com/978-3-319-22562-3?utm_medium=catalog&amp;utm_source=printoffer&amp;utm_campaign=3_lao3883_business-shop&amp;utm_content=2007_engineering_en_xls&amp;token=eng20bks</v>
      </c>
    </row>
    <row r="35" spans="1:48" s="13" customFormat="1" ht="46.15" customHeight="1" x14ac:dyDescent="0.2">
      <c r="A35" s="12"/>
      <c r="B35" s="12" t="s">
        <v>137</v>
      </c>
      <c r="C35" s="24" t="s">
        <v>22</v>
      </c>
      <c r="D35" s="33" t="s">
        <v>23</v>
      </c>
      <c r="E35" s="12" t="s">
        <v>132</v>
      </c>
      <c r="F35" s="32" t="str">
        <f t="shared" si="0"/>
        <v>Spacecraft Momentum Control Systems</v>
      </c>
      <c r="G35" s="12" t="s">
        <v>23</v>
      </c>
      <c r="H35" s="12" t="s">
        <v>134</v>
      </c>
      <c r="I35" s="12">
        <v>2015</v>
      </c>
      <c r="J35" s="12" t="s">
        <v>35</v>
      </c>
      <c r="K35" s="12" t="s">
        <v>29</v>
      </c>
      <c r="L35" s="14">
        <v>84.99</v>
      </c>
      <c r="M35" s="15">
        <f t="shared" si="1"/>
        <v>38.2455</v>
      </c>
      <c r="N35" s="12" t="s">
        <v>90</v>
      </c>
      <c r="O35" s="12" t="s">
        <v>23</v>
      </c>
      <c r="P35" s="12" t="s">
        <v>40</v>
      </c>
      <c r="Q35" s="12" t="s">
        <v>135</v>
      </c>
      <c r="R35" s="12" t="s">
        <v>136</v>
      </c>
      <c r="S35" s="26">
        <v>0</v>
      </c>
      <c r="AS35" s="31" t="s">
        <v>133</v>
      </c>
      <c r="AT35" s="12" t="s">
        <v>2357</v>
      </c>
      <c r="AU35" s="29" t="s">
        <v>2332</v>
      </c>
      <c r="AV35" s="29" t="str">
        <f t="shared" si="2"/>
        <v>https://www.springer.com/978-3-319-36174-1?utm_medium=catalog&amp;utm_source=printoffer&amp;utm_campaign=3_lao3883_business-shop&amp;utm_content=2007_engineering_en_xls&amp;token=eng20bks</v>
      </c>
    </row>
    <row r="36" spans="1:48" s="13" customFormat="1" ht="46.15" customHeight="1" x14ac:dyDescent="0.2">
      <c r="A36" s="12"/>
      <c r="B36" s="12" t="s">
        <v>138</v>
      </c>
      <c r="C36" s="24" t="s">
        <v>22</v>
      </c>
      <c r="D36" s="33" t="s">
        <v>23</v>
      </c>
      <c r="E36" s="12" t="s">
        <v>139</v>
      </c>
      <c r="F36" s="32" t="str">
        <f t="shared" si="0"/>
        <v xml:space="preserve">Long-Life Design and Test Technology of Typical Aircraft Structures </v>
      </c>
      <c r="G36" s="12" t="s">
        <v>23</v>
      </c>
      <c r="H36" s="12" t="s">
        <v>23</v>
      </c>
      <c r="I36" s="12">
        <v>2018</v>
      </c>
      <c r="J36" s="12" t="s">
        <v>28</v>
      </c>
      <c r="K36" s="12" t="s">
        <v>116</v>
      </c>
      <c r="L36" s="14">
        <v>129.99</v>
      </c>
      <c r="M36" s="15">
        <f t="shared" si="1"/>
        <v>58.495500000000007</v>
      </c>
      <c r="N36" s="12" t="s">
        <v>49</v>
      </c>
      <c r="O36" s="12" t="s">
        <v>23</v>
      </c>
      <c r="P36" s="12" t="s">
        <v>31</v>
      </c>
      <c r="Q36" s="12" t="s">
        <v>141</v>
      </c>
      <c r="R36" s="12" t="s">
        <v>142</v>
      </c>
      <c r="S36" s="26">
        <v>0</v>
      </c>
      <c r="AS36" s="31" t="s">
        <v>140</v>
      </c>
      <c r="AT36" s="12" t="s">
        <v>2358</v>
      </c>
      <c r="AU36" s="29" t="s">
        <v>2332</v>
      </c>
      <c r="AV36" s="29" t="str">
        <f t="shared" si="2"/>
        <v>https://www.springer.com/978-981-10-8398-3?utm_medium=catalog&amp;utm_source=printoffer&amp;utm_campaign=3_lao3883_business-shop&amp;utm_content=2007_engineering_en_xls&amp;token=eng20bks</v>
      </c>
    </row>
    <row r="37" spans="1:48" s="13" customFormat="1" ht="46.15" customHeight="1" x14ac:dyDescent="0.2">
      <c r="A37" s="12"/>
      <c r="B37" s="12" t="s">
        <v>143</v>
      </c>
      <c r="C37" s="24" t="s">
        <v>22</v>
      </c>
      <c r="D37" s="33" t="s">
        <v>23</v>
      </c>
      <c r="E37" s="12" t="s">
        <v>139</v>
      </c>
      <c r="F37" s="32" t="str">
        <f t="shared" si="0"/>
        <v xml:space="preserve">Long-Life Design and Test Technology of Typical Aircraft Structures </v>
      </c>
      <c r="G37" s="12" t="s">
        <v>23</v>
      </c>
      <c r="H37" s="12" t="s">
        <v>23</v>
      </c>
      <c r="I37" s="12">
        <v>2018</v>
      </c>
      <c r="J37" s="12" t="s">
        <v>35</v>
      </c>
      <c r="K37" s="12" t="s">
        <v>116</v>
      </c>
      <c r="L37" s="14">
        <v>89.99</v>
      </c>
      <c r="M37" s="15">
        <f t="shared" si="1"/>
        <v>40.4955</v>
      </c>
      <c r="N37" s="12" t="s">
        <v>49</v>
      </c>
      <c r="O37" s="12" t="s">
        <v>23</v>
      </c>
      <c r="P37" s="12" t="s">
        <v>31</v>
      </c>
      <c r="Q37" s="12" t="s">
        <v>141</v>
      </c>
      <c r="R37" s="12" t="s">
        <v>142</v>
      </c>
      <c r="S37" s="26">
        <v>0</v>
      </c>
      <c r="AS37" s="31" t="s">
        <v>140</v>
      </c>
      <c r="AT37" s="12" t="s">
        <v>2359</v>
      </c>
      <c r="AU37" s="29" t="s">
        <v>2332</v>
      </c>
      <c r="AV37" s="29" t="str">
        <f t="shared" si="2"/>
        <v>https://www.springer.com/978-981-13-4140-3?utm_medium=catalog&amp;utm_source=printoffer&amp;utm_campaign=3_lao3883_business-shop&amp;utm_content=2007_engineering_en_xls&amp;token=eng20bks</v>
      </c>
    </row>
    <row r="38" spans="1:48" s="13" customFormat="1" ht="46.15" customHeight="1" x14ac:dyDescent="0.2">
      <c r="A38" s="12"/>
      <c r="B38" s="12" t="s">
        <v>144</v>
      </c>
      <c r="C38" s="24" t="s">
        <v>22</v>
      </c>
      <c r="D38" s="33" t="s">
        <v>23</v>
      </c>
      <c r="E38" s="12" t="s">
        <v>145</v>
      </c>
      <c r="F38" s="32" t="str">
        <f t="shared" si="0"/>
        <v>Numerical Simulation of the Aerodynamics of High-Lift Configurations</v>
      </c>
      <c r="G38" s="12" t="s">
        <v>23</v>
      </c>
      <c r="H38" s="12" t="s">
        <v>23</v>
      </c>
      <c r="I38" s="12">
        <v>2018</v>
      </c>
      <c r="J38" s="12" t="s">
        <v>28</v>
      </c>
      <c r="K38" s="12" t="s">
        <v>29</v>
      </c>
      <c r="L38" s="14">
        <v>119.99</v>
      </c>
      <c r="M38" s="15">
        <f t="shared" si="1"/>
        <v>53.9955</v>
      </c>
      <c r="N38" s="12" t="s">
        <v>49</v>
      </c>
      <c r="O38" s="12" t="s">
        <v>23</v>
      </c>
      <c r="P38" s="12" t="s">
        <v>31</v>
      </c>
      <c r="Q38" s="12" t="s">
        <v>147</v>
      </c>
      <c r="R38" s="12" t="s">
        <v>148</v>
      </c>
      <c r="S38" s="26">
        <v>0</v>
      </c>
      <c r="AS38" s="31" t="s">
        <v>146</v>
      </c>
      <c r="AT38" s="12" t="s">
        <v>2360</v>
      </c>
      <c r="AU38" s="29" t="s">
        <v>2332</v>
      </c>
      <c r="AV38" s="29" t="str">
        <f t="shared" si="2"/>
        <v>https://www.springer.com/978-3-319-62135-7?utm_medium=catalog&amp;utm_source=printoffer&amp;utm_campaign=3_lao3883_business-shop&amp;utm_content=2007_engineering_en_xls&amp;token=eng20bks</v>
      </c>
    </row>
    <row r="39" spans="1:48" s="13" customFormat="1" ht="46.15" customHeight="1" x14ac:dyDescent="0.2">
      <c r="A39" s="12"/>
      <c r="B39" s="12" t="s">
        <v>149</v>
      </c>
      <c r="C39" s="24" t="s">
        <v>22</v>
      </c>
      <c r="D39" s="33" t="s">
        <v>23</v>
      </c>
      <c r="E39" s="12" t="s">
        <v>145</v>
      </c>
      <c r="F39" s="32" t="str">
        <f t="shared" si="0"/>
        <v>Numerical Simulation of the Aerodynamics of High-Lift Configurations</v>
      </c>
      <c r="G39" s="12" t="s">
        <v>23</v>
      </c>
      <c r="H39" s="12" t="s">
        <v>23</v>
      </c>
      <c r="I39" s="12">
        <v>2018</v>
      </c>
      <c r="J39" s="12" t="s">
        <v>35</v>
      </c>
      <c r="K39" s="12" t="s">
        <v>29</v>
      </c>
      <c r="L39" s="14">
        <v>119.99</v>
      </c>
      <c r="M39" s="15">
        <f t="shared" si="1"/>
        <v>53.9955</v>
      </c>
      <c r="N39" s="12" t="s">
        <v>49</v>
      </c>
      <c r="O39" s="12" t="s">
        <v>23</v>
      </c>
      <c r="P39" s="12" t="s">
        <v>31</v>
      </c>
      <c r="Q39" s="12" t="s">
        <v>147</v>
      </c>
      <c r="R39" s="12" t="s">
        <v>148</v>
      </c>
      <c r="S39" s="26">
        <v>0</v>
      </c>
      <c r="AS39" s="31" t="s">
        <v>146</v>
      </c>
      <c r="AT39" s="12" t="s">
        <v>2361</v>
      </c>
      <c r="AU39" s="29" t="s">
        <v>2332</v>
      </c>
      <c r="AV39" s="29" t="str">
        <f t="shared" si="2"/>
        <v>https://www.springer.com/978-3-030-09671-7?utm_medium=catalog&amp;utm_source=printoffer&amp;utm_campaign=3_lao3883_business-shop&amp;utm_content=2007_engineering_en_xls&amp;token=eng20bks</v>
      </c>
    </row>
    <row r="40" spans="1:48" s="13" customFormat="1" ht="46.15" customHeight="1" x14ac:dyDescent="0.2">
      <c r="A40" s="12"/>
      <c r="B40" s="12" t="s">
        <v>150</v>
      </c>
      <c r="C40" s="24" t="s">
        <v>22</v>
      </c>
      <c r="D40" s="33" t="s">
        <v>23</v>
      </c>
      <c r="E40" s="12" t="s">
        <v>151</v>
      </c>
      <c r="F40" s="32" t="str">
        <f t="shared" si="0"/>
        <v>Innovative Design, Manufacturing and Testing of Small Satellites</v>
      </c>
      <c r="G40" s="12" t="s">
        <v>23</v>
      </c>
      <c r="H40" s="12" t="s">
        <v>57</v>
      </c>
      <c r="I40" s="12">
        <v>2018</v>
      </c>
      <c r="J40" s="12" t="s">
        <v>28</v>
      </c>
      <c r="K40" s="12" t="s">
        <v>29</v>
      </c>
      <c r="L40" s="14">
        <v>119.99</v>
      </c>
      <c r="M40" s="15">
        <f t="shared" si="1"/>
        <v>53.9955</v>
      </c>
      <c r="N40" s="12" t="s">
        <v>90</v>
      </c>
      <c r="O40" s="12" t="s">
        <v>23</v>
      </c>
      <c r="P40" s="12" t="s">
        <v>40</v>
      </c>
      <c r="Q40" s="12" t="s">
        <v>153</v>
      </c>
      <c r="R40" s="12" t="s">
        <v>154</v>
      </c>
      <c r="S40" s="26">
        <v>0</v>
      </c>
      <c r="AS40" s="31" t="s">
        <v>152</v>
      </c>
      <c r="AT40" s="12" t="s">
        <v>2362</v>
      </c>
      <c r="AU40" s="29" t="s">
        <v>2332</v>
      </c>
      <c r="AV40" s="29" t="str">
        <f t="shared" si="2"/>
        <v>https://www.springer.com/978-3-319-75093-4?utm_medium=catalog&amp;utm_source=printoffer&amp;utm_campaign=3_lao3883_business-shop&amp;utm_content=2007_engineering_en_xls&amp;token=eng20bks</v>
      </c>
    </row>
    <row r="41" spans="1:48" s="13" customFormat="1" ht="46.15" customHeight="1" x14ac:dyDescent="0.2">
      <c r="A41" s="12"/>
      <c r="B41" s="12" t="s">
        <v>155</v>
      </c>
      <c r="C41" s="24" t="s">
        <v>22</v>
      </c>
      <c r="D41" s="33" t="s">
        <v>23</v>
      </c>
      <c r="E41" s="12" t="s">
        <v>151</v>
      </c>
      <c r="F41" s="32" t="str">
        <f t="shared" si="0"/>
        <v>Innovative Design, Manufacturing and Testing of Small Satellites</v>
      </c>
      <c r="G41" s="12" t="s">
        <v>23</v>
      </c>
      <c r="H41" s="12" t="s">
        <v>57</v>
      </c>
      <c r="I41" s="12">
        <v>2018</v>
      </c>
      <c r="J41" s="12" t="s">
        <v>35</v>
      </c>
      <c r="K41" s="12" t="s">
        <v>29</v>
      </c>
      <c r="L41" s="14">
        <v>84.99</v>
      </c>
      <c r="M41" s="15">
        <f t="shared" si="1"/>
        <v>38.2455</v>
      </c>
      <c r="N41" s="12" t="s">
        <v>90</v>
      </c>
      <c r="O41" s="12" t="s">
        <v>23</v>
      </c>
      <c r="P41" s="12" t="s">
        <v>40</v>
      </c>
      <c r="Q41" s="12" t="s">
        <v>153</v>
      </c>
      <c r="R41" s="12" t="s">
        <v>154</v>
      </c>
      <c r="S41" s="26">
        <v>0</v>
      </c>
      <c r="AS41" s="31" t="s">
        <v>152</v>
      </c>
      <c r="AT41" s="12" t="s">
        <v>2363</v>
      </c>
      <c r="AU41" s="29" t="s">
        <v>2332</v>
      </c>
      <c r="AV41" s="29" t="str">
        <f t="shared" si="2"/>
        <v>https://www.springer.com/978-3-030-09148-4?utm_medium=catalog&amp;utm_source=printoffer&amp;utm_campaign=3_lao3883_business-shop&amp;utm_content=2007_engineering_en_xls&amp;token=eng20bks</v>
      </c>
    </row>
    <row r="42" spans="1:48" s="13" customFormat="1" ht="46.15" customHeight="1" x14ac:dyDescent="0.2">
      <c r="A42" s="12"/>
      <c r="B42" s="12" t="s">
        <v>156</v>
      </c>
      <c r="C42" s="24" t="s">
        <v>22</v>
      </c>
      <c r="D42" s="33" t="s">
        <v>23</v>
      </c>
      <c r="E42" s="12" t="s">
        <v>157</v>
      </c>
      <c r="F42" s="32" t="str">
        <f t="shared" si="0"/>
        <v>Uncertainty Quantification in Computational Fluid Dynamics and Aircraft Engines</v>
      </c>
      <c r="G42" s="12" t="s">
        <v>23</v>
      </c>
      <c r="H42" s="12" t="s">
        <v>23</v>
      </c>
      <c r="I42" s="12">
        <v>2019</v>
      </c>
      <c r="J42" s="12" t="s">
        <v>28</v>
      </c>
      <c r="K42" s="12" t="s">
        <v>29</v>
      </c>
      <c r="L42" s="14">
        <v>139.99</v>
      </c>
      <c r="M42" s="15">
        <f t="shared" si="1"/>
        <v>62.995500000000007</v>
      </c>
      <c r="N42" s="12" t="s">
        <v>49</v>
      </c>
      <c r="O42" s="12" t="s">
        <v>23</v>
      </c>
      <c r="P42" s="12" t="s">
        <v>31</v>
      </c>
      <c r="Q42" s="12" t="s">
        <v>159</v>
      </c>
      <c r="R42" s="12" t="s">
        <v>160</v>
      </c>
      <c r="S42" s="26">
        <v>0</v>
      </c>
      <c r="AS42" s="31" t="s">
        <v>158</v>
      </c>
      <c r="AT42" s="12" t="s">
        <v>2364</v>
      </c>
      <c r="AU42" s="29" t="s">
        <v>2332</v>
      </c>
      <c r="AV42" s="29" t="str">
        <f t="shared" si="2"/>
        <v>https://www.springer.com/978-3-319-92942-2?utm_medium=catalog&amp;utm_source=printoffer&amp;utm_campaign=3_lao3883_business-shop&amp;utm_content=2007_engineering_en_xls&amp;token=eng20bks</v>
      </c>
    </row>
    <row r="43" spans="1:48" s="13" customFormat="1" ht="46.15" customHeight="1" x14ac:dyDescent="0.2">
      <c r="A43" s="12"/>
      <c r="B43" s="12" t="s">
        <v>161</v>
      </c>
      <c r="C43" s="24" t="s">
        <v>22</v>
      </c>
      <c r="D43" s="33" t="s">
        <v>23</v>
      </c>
      <c r="E43" s="12" t="s">
        <v>157</v>
      </c>
      <c r="F43" s="32" t="str">
        <f t="shared" si="0"/>
        <v>Uncertainty Quantification in Computational Fluid Dynamics and Aircraft Engines</v>
      </c>
      <c r="G43" s="12" t="s">
        <v>23</v>
      </c>
      <c r="H43" s="12" t="s">
        <v>23</v>
      </c>
      <c r="I43" s="12">
        <v>2019</v>
      </c>
      <c r="J43" s="12" t="s">
        <v>35</v>
      </c>
      <c r="K43" s="12" t="s">
        <v>29</v>
      </c>
      <c r="L43" s="14">
        <v>139.99</v>
      </c>
      <c r="M43" s="15">
        <f t="shared" si="1"/>
        <v>62.995500000000007</v>
      </c>
      <c r="N43" s="12" t="s">
        <v>49</v>
      </c>
      <c r="O43" s="12" t="s">
        <v>23</v>
      </c>
      <c r="P43" s="12" t="s">
        <v>31</v>
      </c>
      <c r="Q43" s="12" t="s">
        <v>159</v>
      </c>
      <c r="R43" s="12" t="s">
        <v>160</v>
      </c>
      <c r="S43" s="26">
        <v>0</v>
      </c>
      <c r="AS43" s="31" t="s">
        <v>158</v>
      </c>
      <c r="AT43" s="12" t="s">
        <v>2365</v>
      </c>
      <c r="AU43" s="29" t="s">
        <v>2332</v>
      </c>
      <c r="AV43" s="29" t="str">
        <f t="shared" si="2"/>
        <v>https://www.springer.com/978-3-030-06552-2?utm_medium=catalog&amp;utm_source=printoffer&amp;utm_campaign=3_lao3883_business-shop&amp;utm_content=2007_engineering_en_xls&amp;token=eng20bks</v>
      </c>
    </row>
    <row r="44" spans="1:48" s="13" customFormat="1" ht="46.15" customHeight="1" x14ac:dyDescent="0.2">
      <c r="A44" s="12"/>
      <c r="B44" s="12" t="s">
        <v>162</v>
      </c>
      <c r="C44" s="24" t="s">
        <v>22</v>
      </c>
      <c r="D44" s="33" t="s">
        <v>23</v>
      </c>
      <c r="E44" s="12" t="s">
        <v>163</v>
      </c>
      <c r="F44" s="32" t="str">
        <f t="shared" si="0"/>
        <v>Flight Systems and Control</v>
      </c>
      <c r="G44" s="12" t="s">
        <v>165</v>
      </c>
      <c r="H44" s="12" t="s">
        <v>74</v>
      </c>
      <c r="I44" s="12">
        <v>2018</v>
      </c>
      <c r="J44" s="12" t="s">
        <v>28</v>
      </c>
      <c r="K44" s="12" t="s">
        <v>116</v>
      </c>
      <c r="L44" s="14">
        <v>149.99</v>
      </c>
      <c r="M44" s="15">
        <f t="shared" si="1"/>
        <v>67.495500000000007</v>
      </c>
      <c r="N44" s="12" t="s">
        <v>49</v>
      </c>
      <c r="O44" s="12" t="s">
        <v>23</v>
      </c>
      <c r="P44" s="12" t="s">
        <v>40</v>
      </c>
      <c r="Q44" s="12" t="s">
        <v>166</v>
      </c>
      <c r="R44" s="12" t="s">
        <v>167</v>
      </c>
      <c r="S44" s="26">
        <v>0</v>
      </c>
      <c r="AS44" s="31" t="s">
        <v>164</v>
      </c>
      <c r="AT44" s="12" t="s">
        <v>2366</v>
      </c>
      <c r="AU44" s="29" t="s">
        <v>2332</v>
      </c>
      <c r="AV44" s="29" t="str">
        <f t="shared" si="2"/>
        <v>https://www.springer.com/978-981-10-8720-2?utm_medium=catalog&amp;utm_source=printoffer&amp;utm_campaign=3_lao3883_business-shop&amp;utm_content=2007_engineering_en_xls&amp;token=eng20bks</v>
      </c>
    </row>
    <row r="45" spans="1:48" s="13" customFormat="1" ht="46.15" customHeight="1" x14ac:dyDescent="0.2">
      <c r="A45" s="12"/>
      <c r="B45" s="12" t="s">
        <v>168</v>
      </c>
      <c r="C45" s="24" t="s">
        <v>22</v>
      </c>
      <c r="D45" s="33" t="s">
        <v>23</v>
      </c>
      <c r="E45" s="12" t="s">
        <v>163</v>
      </c>
      <c r="F45" s="32" t="str">
        <f t="shared" si="0"/>
        <v>Flight Systems and Control</v>
      </c>
      <c r="G45" s="12" t="s">
        <v>165</v>
      </c>
      <c r="H45" s="12" t="s">
        <v>74</v>
      </c>
      <c r="I45" s="12">
        <v>2018</v>
      </c>
      <c r="J45" s="12" t="s">
        <v>35</v>
      </c>
      <c r="K45" s="12" t="s">
        <v>116</v>
      </c>
      <c r="L45" s="14">
        <v>109.99</v>
      </c>
      <c r="M45" s="15">
        <f t="shared" si="1"/>
        <v>49.4955</v>
      </c>
      <c r="N45" s="12" t="s">
        <v>49</v>
      </c>
      <c r="O45" s="12" t="s">
        <v>23</v>
      </c>
      <c r="P45" s="12" t="s">
        <v>40</v>
      </c>
      <c r="Q45" s="12" t="s">
        <v>166</v>
      </c>
      <c r="R45" s="12" t="s">
        <v>167</v>
      </c>
      <c r="S45" s="26">
        <v>0</v>
      </c>
      <c r="AS45" s="31" t="s">
        <v>164</v>
      </c>
      <c r="AT45" s="12" t="s">
        <v>2367</v>
      </c>
      <c r="AU45" s="29" t="s">
        <v>2332</v>
      </c>
      <c r="AV45" s="29" t="str">
        <f t="shared" si="2"/>
        <v>https://www.springer.com/978-981-13-4223-3?utm_medium=catalog&amp;utm_source=printoffer&amp;utm_campaign=3_lao3883_business-shop&amp;utm_content=2007_engineering_en_xls&amp;token=eng20bks</v>
      </c>
    </row>
    <row r="46" spans="1:48" s="13" customFormat="1" ht="46.15" customHeight="1" x14ac:dyDescent="0.2">
      <c r="A46" s="12"/>
      <c r="B46" s="12" t="s">
        <v>169</v>
      </c>
      <c r="C46" s="24" t="s">
        <v>22</v>
      </c>
      <c r="D46" s="33" t="s">
        <v>45</v>
      </c>
      <c r="E46" s="12" t="s">
        <v>170</v>
      </c>
      <c r="F46" s="32" t="str">
        <f t="shared" si="0"/>
        <v>The Apollo Guidance Computer</v>
      </c>
      <c r="G46" s="12" t="s">
        <v>172</v>
      </c>
      <c r="H46" s="12" t="s">
        <v>173</v>
      </c>
      <c r="I46" s="12">
        <v>2010</v>
      </c>
      <c r="J46" s="12" t="s">
        <v>35</v>
      </c>
      <c r="K46" s="12" t="s">
        <v>174</v>
      </c>
      <c r="L46" s="14">
        <v>39.99</v>
      </c>
      <c r="M46" s="15">
        <f t="shared" si="1"/>
        <v>17.9955</v>
      </c>
      <c r="N46" s="12" t="s">
        <v>175</v>
      </c>
      <c r="O46" s="12" t="s">
        <v>23</v>
      </c>
      <c r="P46" s="12" t="s">
        <v>40</v>
      </c>
      <c r="Q46" s="12" t="s">
        <v>176</v>
      </c>
      <c r="R46" s="12" t="s">
        <v>177</v>
      </c>
      <c r="S46" s="26">
        <v>0</v>
      </c>
      <c r="AS46" s="31" t="s">
        <v>171</v>
      </c>
      <c r="AT46" s="12" t="s">
        <v>2368</v>
      </c>
      <c r="AU46" s="29" t="s">
        <v>2332</v>
      </c>
      <c r="AV46" s="29" t="str">
        <f t="shared" si="2"/>
        <v>https://www.springer.com/978-1-4419-0876-6?utm_medium=catalog&amp;utm_source=printoffer&amp;utm_campaign=3_lao3883_business-shop&amp;utm_content=2007_engineering_en_xls&amp;token=eng20bks</v>
      </c>
    </row>
    <row r="47" spans="1:48" s="13" customFormat="1" ht="46.15" customHeight="1" x14ac:dyDescent="0.2">
      <c r="A47" s="12"/>
      <c r="B47" s="12" t="s">
        <v>178</v>
      </c>
      <c r="C47" s="24" t="s">
        <v>22</v>
      </c>
      <c r="D47" s="33" t="s">
        <v>23</v>
      </c>
      <c r="E47" s="12" t="s">
        <v>179</v>
      </c>
      <c r="F47" s="32" t="str">
        <f t="shared" si="0"/>
        <v>Space 2.0</v>
      </c>
      <c r="G47" s="12" t="s">
        <v>181</v>
      </c>
      <c r="H47" s="12" t="s">
        <v>57</v>
      </c>
      <c r="I47" s="12">
        <v>2019</v>
      </c>
      <c r="J47" s="12" t="s">
        <v>28</v>
      </c>
      <c r="K47" s="12" t="s">
        <v>29</v>
      </c>
      <c r="L47" s="14">
        <v>129.99</v>
      </c>
      <c r="M47" s="15">
        <f t="shared" si="1"/>
        <v>58.495500000000007</v>
      </c>
      <c r="N47" s="12" t="s">
        <v>49</v>
      </c>
      <c r="O47" s="12" t="s">
        <v>23</v>
      </c>
      <c r="P47" s="12" t="s">
        <v>40</v>
      </c>
      <c r="Q47" s="12" t="s">
        <v>182</v>
      </c>
      <c r="R47" s="12" t="s">
        <v>183</v>
      </c>
      <c r="S47" s="26">
        <v>0</v>
      </c>
      <c r="AS47" s="31" t="s">
        <v>180</v>
      </c>
      <c r="AT47" s="12" t="s">
        <v>2369</v>
      </c>
      <c r="AU47" s="29" t="s">
        <v>2332</v>
      </c>
      <c r="AV47" s="29" t="str">
        <f t="shared" si="2"/>
        <v>https://www.springer.com/978-3-030-15280-2?utm_medium=catalog&amp;utm_source=printoffer&amp;utm_campaign=3_lao3883_business-shop&amp;utm_content=2007_engineering_en_xls&amp;token=eng20bks</v>
      </c>
    </row>
    <row r="48" spans="1:48" s="13" customFormat="1" ht="46.15" customHeight="1" x14ac:dyDescent="0.2">
      <c r="A48" s="12"/>
      <c r="B48" s="12" t="s">
        <v>184</v>
      </c>
      <c r="C48" s="24" t="s">
        <v>22</v>
      </c>
      <c r="D48" s="33" t="s">
        <v>23</v>
      </c>
      <c r="E48" s="12" t="s">
        <v>185</v>
      </c>
      <c r="F48" s="32" t="str">
        <f t="shared" si="0"/>
        <v xml:space="preserve">Aerospace Materials and Material Technologies </v>
      </c>
      <c r="G48" s="12" t="s">
        <v>187</v>
      </c>
      <c r="H48" s="12" t="s">
        <v>188</v>
      </c>
      <c r="I48" s="12">
        <v>2017</v>
      </c>
      <c r="J48" s="12" t="s">
        <v>28</v>
      </c>
      <c r="K48" s="12" t="s">
        <v>116</v>
      </c>
      <c r="L48" s="14">
        <v>179.99</v>
      </c>
      <c r="M48" s="15">
        <f t="shared" si="1"/>
        <v>80.995500000000007</v>
      </c>
      <c r="N48" s="12" t="s">
        <v>49</v>
      </c>
      <c r="O48" s="12" t="s">
        <v>23</v>
      </c>
      <c r="P48" s="12" t="s">
        <v>31</v>
      </c>
      <c r="Q48" s="12" t="s">
        <v>189</v>
      </c>
      <c r="R48" s="12" t="s">
        <v>190</v>
      </c>
      <c r="S48" s="26">
        <v>0</v>
      </c>
      <c r="AS48" s="31" t="s">
        <v>186</v>
      </c>
      <c r="AT48" s="12" t="s">
        <v>2370</v>
      </c>
      <c r="AU48" s="29" t="s">
        <v>2332</v>
      </c>
      <c r="AV48" s="29" t="str">
        <f t="shared" si="2"/>
        <v>https://www.springer.com/978-981-10-2133-6?utm_medium=catalog&amp;utm_source=printoffer&amp;utm_campaign=3_lao3883_business-shop&amp;utm_content=2007_engineering_en_xls&amp;token=eng20bks</v>
      </c>
    </row>
    <row r="49" spans="1:48" s="13" customFormat="1" ht="46.15" customHeight="1" x14ac:dyDescent="0.2">
      <c r="A49" s="12"/>
      <c r="B49" s="12" t="s">
        <v>191</v>
      </c>
      <c r="C49" s="24" t="s">
        <v>22</v>
      </c>
      <c r="D49" s="33" t="s">
        <v>23</v>
      </c>
      <c r="E49" s="12" t="s">
        <v>185</v>
      </c>
      <c r="F49" s="32" t="str">
        <f t="shared" si="0"/>
        <v xml:space="preserve">Aerospace Materials and Material Technologies </v>
      </c>
      <c r="G49" s="12" t="s">
        <v>187</v>
      </c>
      <c r="H49" s="12" t="s">
        <v>188</v>
      </c>
      <c r="I49" s="12">
        <v>2017</v>
      </c>
      <c r="J49" s="12" t="s">
        <v>35</v>
      </c>
      <c r="K49" s="12" t="s">
        <v>116</v>
      </c>
      <c r="L49" s="14">
        <v>129.99</v>
      </c>
      <c r="M49" s="15">
        <f t="shared" si="1"/>
        <v>58.495500000000007</v>
      </c>
      <c r="N49" s="12" t="s">
        <v>49</v>
      </c>
      <c r="O49" s="12" t="s">
        <v>23</v>
      </c>
      <c r="P49" s="12" t="s">
        <v>31</v>
      </c>
      <c r="Q49" s="12" t="s">
        <v>189</v>
      </c>
      <c r="R49" s="12" t="s">
        <v>190</v>
      </c>
      <c r="S49" s="26">
        <v>0</v>
      </c>
      <c r="AS49" s="31" t="s">
        <v>186</v>
      </c>
      <c r="AT49" s="12" t="s">
        <v>2371</v>
      </c>
      <c r="AU49" s="29" t="s">
        <v>2332</v>
      </c>
      <c r="AV49" s="29" t="str">
        <f t="shared" si="2"/>
        <v>https://www.springer.com/978-981-10-9537-5?utm_medium=catalog&amp;utm_source=printoffer&amp;utm_campaign=3_lao3883_business-shop&amp;utm_content=2007_engineering_en_xls&amp;token=eng20bks</v>
      </c>
    </row>
    <row r="50" spans="1:48" s="13" customFormat="1" ht="46.15" customHeight="1" x14ac:dyDescent="0.2">
      <c r="A50" s="12"/>
      <c r="B50" s="12" t="s">
        <v>192</v>
      </c>
      <c r="C50" s="24" t="s">
        <v>22</v>
      </c>
      <c r="D50" s="33" t="s">
        <v>23</v>
      </c>
      <c r="E50" s="12" t="s">
        <v>185</v>
      </c>
      <c r="F50" s="32" t="str">
        <f t="shared" si="0"/>
        <v xml:space="preserve">Aerospace Materials and Material Technologies </v>
      </c>
      <c r="G50" s="12" t="s">
        <v>193</v>
      </c>
      <c r="H50" s="12" t="s">
        <v>188</v>
      </c>
      <c r="I50" s="12">
        <v>2017</v>
      </c>
      <c r="J50" s="12" t="s">
        <v>28</v>
      </c>
      <c r="K50" s="12" t="s">
        <v>116</v>
      </c>
      <c r="L50" s="14">
        <v>179.99</v>
      </c>
      <c r="M50" s="15">
        <f t="shared" si="1"/>
        <v>80.995500000000007</v>
      </c>
      <c r="N50" s="12" t="s">
        <v>49</v>
      </c>
      <c r="O50" s="12" t="s">
        <v>23</v>
      </c>
      <c r="P50" s="12" t="s">
        <v>31</v>
      </c>
      <c r="Q50" s="12" t="s">
        <v>194</v>
      </c>
      <c r="R50" s="12" t="s">
        <v>195</v>
      </c>
      <c r="S50" s="26">
        <v>0</v>
      </c>
      <c r="AS50" s="31" t="s">
        <v>186</v>
      </c>
      <c r="AT50" s="12" t="s">
        <v>2372</v>
      </c>
      <c r="AU50" s="29" t="s">
        <v>2332</v>
      </c>
      <c r="AV50" s="29" t="str">
        <f t="shared" si="2"/>
        <v>https://www.springer.com/978-981-10-2142-8?utm_medium=catalog&amp;utm_source=printoffer&amp;utm_campaign=3_lao3883_business-shop&amp;utm_content=2007_engineering_en_xls&amp;token=eng20bks</v>
      </c>
    </row>
    <row r="51" spans="1:48" s="13" customFormat="1" ht="46.15" customHeight="1" x14ac:dyDescent="0.2">
      <c r="A51" s="12"/>
      <c r="B51" s="12" t="s">
        <v>196</v>
      </c>
      <c r="C51" s="24" t="s">
        <v>22</v>
      </c>
      <c r="D51" s="33" t="s">
        <v>23</v>
      </c>
      <c r="E51" s="12" t="s">
        <v>185</v>
      </c>
      <c r="F51" s="32" t="str">
        <f t="shared" si="0"/>
        <v xml:space="preserve">Aerospace Materials and Material Technologies </v>
      </c>
      <c r="G51" s="12" t="s">
        <v>193</v>
      </c>
      <c r="H51" s="12" t="s">
        <v>188</v>
      </c>
      <c r="I51" s="12">
        <v>2017</v>
      </c>
      <c r="J51" s="12" t="s">
        <v>35</v>
      </c>
      <c r="K51" s="12" t="s">
        <v>116</v>
      </c>
      <c r="L51" s="14">
        <v>129.99</v>
      </c>
      <c r="M51" s="15">
        <f t="shared" si="1"/>
        <v>58.495500000000007</v>
      </c>
      <c r="N51" s="12" t="s">
        <v>49</v>
      </c>
      <c r="O51" s="12" t="s">
        <v>23</v>
      </c>
      <c r="P51" s="12" t="s">
        <v>31</v>
      </c>
      <c r="Q51" s="12" t="s">
        <v>194</v>
      </c>
      <c r="R51" s="12" t="s">
        <v>195</v>
      </c>
      <c r="S51" s="26">
        <v>0</v>
      </c>
      <c r="AS51" s="31" t="s">
        <v>186</v>
      </c>
      <c r="AT51" s="12" t="s">
        <v>2373</v>
      </c>
      <c r="AU51" s="29" t="s">
        <v>2332</v>
      </c>
      <c r="AV51" s="29" t="str">
        <f t="shared" si="2"/>
        <v>https://www.springer.com/978-981-10-9540-5?utm_medium=catalog&amp;utm_source=printoffer&amp;utm_campaign=3_lao3883_business-shop&amp;utm_content=2007_engineering_en_xls&amp;token=eng20bks</v>
      </c>
    </row>
    <row r="52" spans="1:48" s="13" customFormat="1" ht="46.15" customHeight="1" x14ac:dyDescent="0.2">
      <c r="A52" s="12"/>
      <c r="B52" s="12" t="s">
        <v>197</v>
      </c>
      <c r="C52" s="24" t="s">
        <v>22</v>
      </c>
      <c r="D52" s="33" t="s">
        <v>23</v>
      </c>
      <c r="E52" s="12" t="s">
        <v>198</v>
      </c>
      <c r="F52" s="32" t="str">
        <f t="shared" si="0"/>
        <v>Air Transport System</v>
      </c>
      <c r="G52" s="12" t="s">
        <v>23</v>
      </c>
      <c r="H52" s="12" t="s">
        <v>23</v>
      </c>
      <c r="I52" s="12">
        <v>2016</v>
      </c>
      <c r="J52" s="12" t="s">
        <v>28</v>
      </c>
      <c r="K52" s="12" t="s">
        <v>200</v>
      </c>
      <c r="L52" s="14">
        <v>139.99</v>
      </c>
      <c r="M52" s="15">
        <f t="shared" si="1"/>
        <v>62.995500000000007</v>
      </c>
      <c r="N52" s="12" t="s">
        <v>49</v>
      </c>
      <c r="O52" s="12" t="s">
        <v>23</v>
      </c>
      <c r="P52" s="12" t="s">
        <v>40</v>
      </c>
      <c r="Q52" s="12" t="s">
        <v>201</v>
      </c>
      <c r="R52" s="12" t="s">
        <v>202</v>
      </c>
      <c r="S52" s="26">
        <v>0</v>
      </c>
      <c r="AS52" s="31" t="s">
        <v>199</v>
      </c>
      <c r="AT52" s="12" t="s">
        <v>2374</v>
      </c>
      <c r="AU52" s="29" t="s">
        <v>2332</v>
      </c>
      <c r="AV52" s="29" t="str">
        <f t="shared" si="2"/>
        <v>https://www.springer.com/978-3-7091-1879-5?utm_medium=catalog&amp;utm_source=printoffer&amp;utm_campaign=3_lao3883_business-shop&amp;utm_content=2007_engineering_en_xls&amp;token=eng20bks</v>
      </c>
    </row>
    <row r="53" spans="1:48" s="13" customFormat="1" ht="46.15" customHeight="1" x14ac:dyDescent="0.2">
      <c r="A53" s="12"/>
      <c r="B53" s="12" t="s">
        <v>203</v>
      </c>
      <c r="C53" s="24" t="s">
        <v>22</v>
      </c>
      <c r="D53" s="33" t="s">
        <v>23</v>
      </c>
      <c r="E53" s="12" t="s">
        <v>198</v>
      </c>
      <c r="F53" s="32" t="str">
        <f t="shared" si="0"/>
        <v>Air Transport System</v>
      </c>
      <c r="G53" s="12" t="s">
        <v>23</v>
      </c>
      <c r="H53" s="12" t="s">
        <v>23</v>
      </c>
      <c r="I53" s="12">
        <v>2016</v>
      </c>
      <c r="J53" s="12" t="s">
        <v>35</v>
      </c>
      <c r="K53" s="12" t="s">
        <v>200</v>
      </c>
      <c r="L53" s="14">
        <v>102.79</v>
      </c>
      <c r="M53" s="15">
        <f t="shared" si="1"/>
        <v>46.255500000000005</v>
      </c>
      <c r="N53" s="12" t="s">
        <v>49</v>
      </c>
      <c r="O53" s="12" t="s">
        <v>23</v>
      </c>
      <c r="P53" s="12" t="s">
        <v>40</v>
      </c>
      <c r="Q53" s="12" t="s">
        <v>201</v>
      </c>
      <c r="R53" s="12" t="s">
        <v>202</v>
      </c>
      <c r="S53" s="26">
        <v>0</v>
      </c>
      <c r="AS53" s="31" t="s">
        <v>199</v>
      </c>
      <c r="AT53" s="12" t="s">
        <v>2375</v>
      </c>
      <c r="AU53" s="29" t="s">
        <v>2332</v>
      </c>
      <c r="AV53" s="29" t="str">
        <f t="shared" si="2"/>
        <v>https://www.springer.com/978-3-7091-1971-6?utm_medium=catalog&amp;utm_source=printoffer&amp;utm_campaign=3_lao3883_business-shop&amp;utm_content=2007_engineering_en_xls&amp;token=eng20bks</v>
      </c>
    </row>
    <row r="54" spans="1:48" s="13" customFormat="1" ht="46.15" customHeight="1" x14ac:dyDescent="0.2">
      <c r="A54" s="12"/>
      <c r="B54" s="12" t="s">
        <v>204</v>
      </c>
      <c r="C54" s="24" t="s">
        <v>22</v>
      </c>
      <c r="D54" s="33" t="s">
        <v>45</v>
      </c>
      <c r="E54" s="12" t="s">
        <v>205</v>
      </c>
      <c r="F54" s="32" t="str">
        <f t="shared" si="0"/>
        <v>Low Earth Orbit Satellite Design</v>
      </c>
      <c r="G54" s="12" t="s">
        <v>23</v>
      </c>
      <c r="H54" s="12" t="s">
        <v>134</v>
      </c>
      <c r="I54" s="12">
        <v>2018</v>
      </c>
      <c r="J54" s="12" t="s">
        <v>28</v>
      </c>
      <c r="K54" s="12" t="s">
        <v>29</v>
      </c>
      <c r="L54" s="14">
        <v>119.99</v>
      </c>
      <c r="M54" s="15">
        <f t="shared" si="1"/>
        <v>53.9955</v>
      </c>
      <c r="N54" s="12" t="s">
        <v>90</v>
      </c>
      <c r="O54" s="12" t="s">
        <v>23</v>
      </c>
      <c r="P54" s="12" t="s">
        <v>40</v>
      </c>
      <c r="Q54" s="12" t="s">
        <v>207</v>
      </c>
      <c r="R54" s="12" t="s">
        <v>208</v>
      </c>
      <c r="S54" s="26">
        <v>0</v>
      </c>
      <c r="AS54" s="31" t="s">
        <v>206</v>
      </c>
      <c r="AT54" s="12" t="s">
        <v>2376</v>
      </c>
      <c r="AU54" s="29" t="s">
        <v>2332</v>
      </c>
      <c r="AV54" s="29" t="str">
        <f t="shared" si="2"/>
        <v>https://www.springer.com/978-3-319-68314-0?utm_medium=catalog&amp;utm_source=printoffer&amp;utm_campaign=3_lao3883_business-shop&amp;utm_content=2007_engineering_en_xls&amp;token=eng20bks</v>
      </c>
    </row>
    <row r="55" spans="1:48" s="13" customFormat="1" ht="46.15" customHeight="1" x14ac:dyDescent="0.2">
      <c r="A55" s="12"/>
      <c r="B55" s="12" t="s">
        <v>209</v>
      </c>
      <c r="C55" s="24" t="s">
        <v>22</v>
      </c>
      <c r="D55" s="33" t="s">
        <v>45</v>
      </c>
      <c r="E55" s="12" t="s">
        <v>205</v>
      </c>
      <c r="F55" s="32" t="str">
        <f t="shared" si="0"/>
        <v>Low Earth Orbit Satellite Design</v>
      </c>
      <c r="G55" s="12" t="s">
        <v>23</v>
      </c>
      <c r="H55" s="12" t="s">
        <v>134</v>
      </c>
      <c r="I55" s="12">
        <v>2018</v>
      </c>
      <c r="J55" s="12" t="s">
        <v>35</v>
      </c>
      <c r="K55" s="12" t="s">
        <v>29</v>
      </c>
      <c r="L55" s="14">
        <v>84.99</v>
      </c>
      <c r="M55" s="15">
        <f t="shared" si="1"/>
        <v>38.2455</v>
      </c>
      <c r="N55" s="12" t="s">
        <v>90</v>
      </c>
      <c r="O55" s="12" t="s">
        <v>23</v>
      </c>
      <c r="P55" s="12" t="s">
        <v>40</v>
      </c>
      <c r="Q55" s="12" t="s">
        <v>207</v>
      </c>
      <c r="R55" s="12" t="s">
        <v>208</v>
      </c>
      <c r="S55" s="26">
        <v>0</v>
      </c>
      <c r="AS55" s="31" t="s">
        <v>206</v>
      </c>
      <c r="AT55" s="12" t="s">
        <v>2377</v>
      </c>
      <c r="AU55" s="29" t="s">
        <v>2332</v>
      </c>
      <c r="AV55" s="29" t="str">
        <f t="shared" si="2"/>
        <v>https://www.springer.com/978-3-319-88579-7?utm_medium=catalog&amp;utm_source=printoffer&amp;utm_campaign=3_lao3883_business-shop&amp;utm_content=2007_engineering_en_xls&amp;token=eng20bks</v>
      </c>
    </row>
    <row r="56" spans="1:48" s="13" customFormat="1" ht="46.15" customHeight="1" x14ac:dyDescent="0.2">
      <c r="A56" s="12"/>
      <c r="B56" s="12" t="s">
        <v>210</v>
      </c>
      <c r="C56" s="24" t="s">
        <v>22</v>
      </c>
      <c r="D56" s="33" t="s">
        <v>23</v>
      </c>
      <c r="E56" s="12" t="s">
        <v>211</v>
      </c>
      <c r="F56" s="32" t="str">
        <f t="shared" si="0"/>
        <v>SpaceX</v>
      </c>
      <c r="G56" s="12" t="s">
        <v>213</v>
      </c>
      <c r="H56" s="12" t="s">
        <v>173</v>
      </c>
      <c r="I56" s="12">
        <v>2013</v>
      </c>
      <c r="J56" s="12" t="s">
        <v>35</v>
      </c>
      <c r="K56" s="12" t="s">
        <v>214</v>
      </c>
      <c r="L56" s="14">
        <v>32.99</v>
      </c>
      <c r="M56" s="15">
        <f t="shared" si="1"/>
        <v>14.845500000000001</v>
      </c>
      <c r="N56" s="12" t="s">
        <v>175</v>
      </c>
      <c r="O56" s="12" t="s">
        <v>23</v>
      </c>
      <c r="P56" s="12" t="s">
        <v>40</v>
      </c>
      <c r="Q56" s="12" t="s">
        <v>215</v>
      </c>
      <c r="R56" s="12" t="s">
        <v>216</v>
      </c>
      <c r="S56" s="26">
        <v>0</v>
      </c>
      <c r="AS56" s="31" t="s">
        <v>212</v>
      </c>
      <c r="AT56" s="12" t="s">
        <v>2378</v>
      </c>
      <c r="AU56" s="29" t="s">
        <v>2332</v>
      </c>
      <c r="AV56" s="29" t="str">
        <f t="shared" si="2"/>
        <v>https://www.springer.com/978-1-4614-5513-4?utm_medium=catalog&amp;utm_source=printoffer&amp;utm_campaign=3_lao3883_business-shop&amp;utm_content=2007_engineering_en_xls&amp;token=eng20bks</v>
      </c>
    </row>
    <row r="57" spans="1:48" s="13" customFormat="1" ht="46.15" customHeight="1" x14ac:dyDescent="0.2">
      <c r="A57" s="12"/>
      <c r="B57" s="12" t="s">
        <v>217</v>
      </c>
      <c r="C57" s="24" t="s">
        <v>22</v>
      </c>
      <c r="D57" s="33" t="s">
        <v>23</v>
      </c>
      <c r="E57" s="12" t="s">
        <v>211</v>
      </c>
      <c r="F57" s="32" t="str">
        <f t="shared" si="0"/>
        <v>Suborbital</v>
      </c>
      <c r="G57" s="12" t="s">
        <v>219</v>
      </c>
      <c r="H57" s="12" t="s">
        <v>173</v>
      </c>
      <c r="I57" s="12">
        <v>2014</v>
      </c>
      <c r="J57" s="12" t="s">
        <v>35</v>
      </c>
      <c r="K57" s="12" t="s">
        <v>29</v>
      </c>
      <c r="L57" s="14">
        <v>32.99</v>
      </c>
      <c r="M57" s="15">
        <f t="shared" si="1"/>
        <v>14.845500000000001</v>
      </c>
      <c r="N57" s="12" t="s">
        <v>175</v>
      </c>
      <c r="O57" s="12" t="s">
        <v>23</v>
      </c>
      <c r="P57" s="12" t="s">
        <v>40</v>
      </c>
      <c r="Q57" s="12" t="s">
        <v>215</v>
      </c>
      <c r="R57" s="12" t="s">
        <v>216</v>
      </c>
      <c r="S57" s="26">
        <v>0</v>
      </c>
      <c r="AS57" s="31" t="s">
        <v>218</v>
      </c>
      <c r="AT57" s="12" t="s">
        <v>2379</v>
      </c>
      <c r="AU57" s="29" t="s">
        <v>2332</v>
      </c>
      <c r="AV57" s="29" t="str">
        <f t="shared" si="2"/>
        <v>https://www.springer.com/978-3-319-03484-3?utm_medium=catalog&amp;utm_source=printoffer&amp;utm_campaign=3_lao3883_business-shop&amp;utm_content=2007_engineering_en_xls&amp;token=eng20bks</v>
      </c>
    </row>
    <row r="58" spans="1:48" s="13" customFormat="1" ht="46.15" customHeight="1" x14ac:dyDescent="0.2">
      <c r="A58" s="12"/>
      <c r="B58" s="12" t="s">
        <v>220</v>
      </c>
      <c r="C58" s="24" t="s">
        <v>22</v>
      </c>
      <c r="D58" s="33" t="s">
        <v>23</v>
      </c>
      <c r="E58" s="12" t="s">
        <v>211</v>
      </c>
      <c r="F58" s="32" t="str">
        <f t="shared" si="0"/>
        <v>XCOR, Developing the Next Generation Spaceplane</v>
      </c>
      <c r="G58" s="12" t="s">
        <v>23</v>
      </c>
      <c r="H58" s="12" t="s">
        <v>173</v>
      </c>
      <c r="I58" s="12">
        <v>2016</v>
      </c>
      <c r="J58" s="12" t="s">
        <v>35</v>
      </c>
      <c r="K58" s="12" t="s">
        <v>29</v>
      </c>
      <c r="L58" s="14">
        <v>34.99</v>
      </c>
      <c r="M58" s="15">
        <f t="shared" si="1"/>
        <v>15.745500000000002</v>
      </c>
      <c r="N58" s="12" t="s">
        <v>175</v>
      </c>
      <c r="O58" s="12" t="s">
        <v>23</v>
      </c>
      <c r="P58" s="12" t="s">
        <v>40</v>
      </c>
      <c r="Q58" s="12" t="s">
        <v>222</v>
      </c>
      <c r="R58" s="12" t="s">
        <v>216</v>
      </c>
      <c r="S58" s="26">
        <v>0</v>
      </c>
      <c r="AS58" s="31" t="s">
        <v>221</v>
      </c>
      <c r="AT58" s="12" t="s">
        <v>2380</v>
      </c>
      <c r="AU58" s="29" t="s">
        <v>2332</v>
      </c>
      <c r="AV58" s="29" t="str">
        <f t="shared" si="2"/>
        <v>https://www.springer.com/978-3-319-26110-2?utm_medium=catalog&amp;utm_source=printoffer&amp;utm_campaign=3_lao3883_business-shop&amp;utm_content=2007_engineering_en_xls&amp;token=eng20bks</v>
      </c>
    </row>
    <row r="59" spans="1:48" s="13" customFormat="1" ht="46.15" customHeight="1" x14ac:dyDescent="0.2">
      <c r="A59" s="12"/>
      <c r="B59" s="12" t="s">
        <v>223</v>
      </c>
      <c r="C59" s="24" t="s">
        <v>22</v>
      </c>
      <c r="D59" s="33" t="s">
        <v>23</v>
      </c>
      <c r="E59" s="12" t="s">
        <v>224</v>
      </c>
      <c r="F59" s="32" t="str">
        <f t="shared" si="0"/>
        <v>Self-Induced Fault of a Hydraulic Servo Valve</v>
      </c>
      <c r="G59" s="12" t="s">
        <v>226</v>
      </c>
      <c r="H59" s="12" t="s">
        <v>127</v>
      </c>
      <c r="I59" s="12">
        <v>2019</v>
      </c>
      <c r="J59" s="12" t="s">
        <v>35</v>
      </c>
      <c r="K59" s="12" t="s">
        <v>29</v>
      </c>
      <c r="L59" s="14">
        <v>49.99</v>
      </c>
      <c r="M59" s="15">
        <f t="shared" si="1"/>
        <v>22.4955</v>
      </c>
      <c r="N59" s="12" t="s">
        <v>128</v>
      </c>
      <c r="O59" s="12" t="s">
        <v>23</v>
      </c>
      <c r="P59" s="12" t="s">
        <v>40</v>
      </c>
      <c r="Q59" s="12" t="s">
        <v>227</v>
      </c>
      <c r="R59" s="12" t="s">
        <v>228</v>
      </c>
      <c r="S59" s="26">
        <v>0</v>
      </c>
      <c r="AS59" s="31" t="s">
        <v>225</v>
      </c>
      <c r="AT59" s="12" t="s">
        <v>2381</v>
      </c>
      <c r="AU59" s="29" t="s">
        <v>2332</v>
      </c>
      <c r="AV59" s="29" t="str">
        <f t="shared" si="2"/>
        <v>https://www.springer.com/978-3-030-03522-8?utm_medium=catalog&amp;utm_source=printoffer&amp;utm_campaign=3_lao3883_business-shop&amp;utm_content=2007_engineering_en_xls&amp;token=eng20bks</v>
      </c>
    </row>
    <row r="60" spans="1:48" s="13" customFormat="1" ht="46.15" customHeight="1" x14ac:dyDescent="0.2">
      <c r="A60" s="12"/>
      <c r="B60" s="12" t="s">
        <v>229</v>
      </c>
      <c r="C60" s="24" t="s">
        <v>22</v>
      </c>
      <c r="D60" s="33" t="s">
        <v>23</v>
      </c>
      <c r="E60" s="12" t="s">
        <v>230</v>
      </c>
      <c r="F60" s="32" t="str">
        <f t="shared" si="0"/>
        <v>Aviation Turbulence</v>
      </c>
      <c r="G60" s="12" t="s">
        <v>232</v>
      </c>
      <c r="H60" s="12" t="s">
        <v>23</v>
      </c>
      <c r="I60" s="12">
        <v>2016</v>
      </c>
      <c r="J60" s="12" t="s">
        <v>28</v>
      </c>
      <c r="K60" s="12" t="s">
        <v>29</v>
      </c>
      <c r="L60" s="14">
        <v>179.99</v>
      </c>
      <c r="M60" s="15">
        <f t="shared" si="1"/>
        <v>80.995500000000007</v>
      </c>
      <c r="N60" s="12" t="s">
        <v>49</v>
      </c>
      <c r="O60" s="12" t="s">
        <v>23</v>
      </c>
      <c r="P60" s="12" t="s">
        <v>31</v>
      </c>
      <c r="Q60" s="12" t="s">
        <v>233</v>
      </c>
      <c r="R60" s="12" t="s">
        <v>234</v>
      </c>
      <c r="S60" s="26">
        <v>0</v>
      </c>
      <c r="AS60" s="31" t="s">
        <v>231</v>
      </c>
      <c r="AT60" s="12" t="s">
        <v>2382</v>
      </c>
      <c r="AU60" s="29" t="s">
        <v>2332</v>
      </c>
      <c r="AV60" s="29" t="str">
        <f t="shared" si="2"/>
        <v>https://www.springer.com/978-3-319-23629-2?utm_medium=catalog&amp;utm_source=printoffer&amp;utm_campaign=3_lao3883_business-shop&amp;utm_content=2007_engineering_en_xls&amp;token=eng20bks</v>
      </c>
    </row>
    <row r="61" spans="1:48" s="13" customFormat="1" ht="46.15" customHeight="1" x14ac:dyDescent="0.2">
      <c r="A61" s="12"/>
      <c r="B61" s="12" t="s">
        <v>235</v>
      </c>
      <c r="C61" s="24" t="s">
        <v>22</v>
      </c>
      <c r="D61" s="33" t="s">
        <v>23</v>
      </c>
      <c r="E61" s="12" t="s">
        <v>230</v>
      </c>
      <c r="F61" s="32" t="str">
        <f t="shared" si="0"/>
        <v>Aviation Turbulence</v>
      </c>
      <c r="G61" s="12" t="s">
        <v>232</v>
      </c>
      <c r="H61" s="12" t="s">
        <v>23</v>
      </c>
      <c r="I61" s="12">
        <v>2016</v>
      </c>
      <c r="J61" s="12" t="s">
        <v>35</v>
      </c>
      <c r="K61" s="12" t="s">
        <v>29</v>
      </c>
      <c r="L61" s="14">
        <v>129.99</v>
      </c>
      <c r="M61" s="15">
        <f t="shared" si="1"/>
        <v>58.495500000000007</v>
      </c>
      <c r="N61" s="12" t="s">
        <v>49</v>
      </c>
      <c r="O61" s="12" t="s">
        <v>23</v>
      </c>
      <c r="P61" s="12" t="s">
        <v>31</v>
      </c>
      <c r="Q61" s="12" t="s">
        <v>233</v>
      </c>
      <c r="R61" s="12" t="s">
        <v>234</v>
      </c>
      <c r="S61" s="26">
        <v>0</v>
      </c>
      <c r="AS61" s="31" t="s">
        <v>231</v>
      </c>
      <c r="AT61" s="12" t="s">
        <v>2383</v>
      </c>
      <c r="AU61" s="29" t="s">
        <v>2332</v>
      </c>
      <c r="AV61" s="29" t="str">
        <f t="shared" si="2"/>
        <v>https://www.springer.com/978-3-319-79513-3?utm_medium=catalog&amp;utm_source=printoffer&amp;utm_campaign=3_lao3883_business-shop&amp;utm_content=2007_engineering_en_xls&amp;token=eng20bks</v>
      </c>
    </row>
    <row r="62" spans="1:48" s="13" customFormat="1" ht="46.15" customHeight="1" x14ac:dyDescent="0.2">
      <c r="A62" s="12"/>
      <c r="B62" s="12" t="s">
        <v>236</v>
      </c>
      <c r="C62" s="24" t="s">
        <v>22</v>
      </c>
      <c r="D62" s="33" t="s">
        <v>45</v>
      </c>
      <c r="E62" s="12" t="s">
        <v>237</v>
      </c>
      <c r="F62" s="32" t="str">
        <f t="shared" si="0"/>
        <v>Radio Navigation Systems for Airports and Airways</v>
      </c>
      <c r="G62" s="12" t="s">
        <v>23</v>
      </c>
      <c r="H62" s="12" t="s">
        <v>74</v>
      </c>
      <c r="I62" s="12">
        <v>2019</v>
      </c>
      <c r="J62" s="12" t="s">
        <v>28</v>
      </c>
      <c r="K62" s="12" t="s">
        <v>116</v>
      </c>
      <c r="L62" s="14">
        <v>119.99</v>
      </c>
      <c r="M62" s="15">
        <f t="shared" si="1"/>
        <v>53.9955</v>
      </c>
      <c r="N62" s="12" t="s">
        <v>90</v>
      </c>
      <c r="O62" s="12" t="s">
        <v>23</v>
      </c>
      <c r="P62" s="12" t="s">
        <v>40</v>
      </c>
      <c r="Q62" s="12" t="s">
        <v>239</v>
      </c>
      <c r="R62" s="12" t="s">
        <v>240</v>
      </c>
      <c r="S62" s="26">
        <v>0</v>
      </c>
      <c r="AS62" s="31" t="s">
        <v>238</v>
      </c>
      <c r="AT62" s="12" t="s">
        <v>2384</v>
      </c>
      <c r="AU62" s="29" t="s">
        <v>2332</v>
      </c>
      <c r="AV62" s="29" t="str">
        <f t="shared" si="2"/>
        <v>https://www.springer.com/978-981-13-7200-1?utm_medium=catalog&amp;utm_source=printoffer&amp;utm_campaign=3_lao3883_business-shop&amp;utm_content=2007_engineering_en_xls&amp;token=eng20bks</v>
      </c>
    </row>
    <row r="63" spans="1:48" s="13" customFormat="1" ht="46.15" customHeight="1" x14ac:dyDescent="0.2">
      <c r="A63" s="12"/>
      <c r="B63" s="12" t="s">
        <v>241</v>
      </c>
      <c r="C63" s="24" t="s">
        <v>22</v>
      </c>
      <c r="D63" s="33" t="s">
        <v>23</v>
      </c>
      <c r="E63" s="12" t="s">
        <v>242</v>
      </c>
      <c r="F63" s="32" t="str">
        <f t="shared" si="0"/>
        <v>The Test and Launch Control Technology for Launch Vehicles</v>
      </c>
      <c r="G63" s="12" t="s">
        <v>23</v>
      </c>
      <c r="H63" s="12" t="s">
        <v>23</v>
      </c>
      <c r="I63" s="12">
        <v>2018</v>
      </c>
      <c r="J63" s="12" t="s">
        <v>28</v>
      </c>
      <c r="K63" s="12" t="s">
        <v>116</v>
      </c>
      <c r="L63" s="14">
        <v>139.99</v>
      </c>
      <c r="M63" s="15">
        <f t="shared" si="1"/>
        <v>62.995500000000007</v>
      </c>
      <c r="N63" s="12" t="s">
        <v>49</v>
      </c>
      <c r="O63" s="12" t="s">
        <v>23</v>
      </c>
      <c r="P63" s="12" t="s">
        <v>31</v>
      </c>
      <c r="Q63" s="12" t="s">
        <v>244</v>
      </c>
      <c r="R63" s="12" t="s">
        <v>245</v>
      </c>
      <c r="S63" s="26">
        <v>0</v>
      </c>
      <c r="AS63" s="31" t="s">
        <v>243</v>
      </c>
      <c r="AT63" s="12" t="s">
        <v>2385</v>
      </c>
      <c r="AU63" s="29" t="s">
        <v>2332</v>
      </c>
      <c r="AV63" s="29" t="str">
        <f t="shared" si="2"/>
        <v>https://www.springer.com/978-981-10-8711-0?utm_medium=catalog&amp;utm_source=printoffer&amp;utm_campaign=3_lao3883_business-shop&amp;utm_content=2007_engineering_en_xls&amp;token=eng20bks</v>
      </c>
    </row>
    <row r="64" spans="1:48" s="13" customFormat="1" ht="46.15" customHeight="1" x14ac:dyDescent="0.2">
      <c r="A64" s="12"/>
      <c r="B64" s="12" t="s">
        <v>246</v>
      </c>
      <c r="C64" s="24" t="s">
        <v>22</v>
      </c>
      <c r="D64" s="33" t="s">
        <v>23</v>
      </c>
      <c r="E64" s="12" t="s">
        <v>242</v>
      </c>
      <c r="F64" s="32" t="str">
        <f t="shared" si="0"/>
        <v>The Test and Launch Control Technology for Launch Vehicles</v>
      </c>
      <c r="G64" s="12" t="s">
        <v>23</v>
      </c>
      <c r="H64" s="12" t="s">
        <v>23</v>
      </c>
      <c r="I64" s="12">
        <v>2018</v>
      </c>
      <c r="J64" s="12" t="s">
        <v>35</v>
      </c>
      <c r="K64" s="12" t="s">
        <v>116</v>
      </c>
      <c r="L64" s="14">
        <v>139.99</v>
      </c>
      <c r="M64" s="15">
        <f t="shared" si="1"/>
        <v>62.995500000000007</v>
      </c>
      <c r="N64" s="12" t="s">
        <v>49</v>
      </c>
      <c r="O64" s="12" t="s">
        <v>23</v>
      </c>
      <c r="P64" s="12" t="s">
        <v>31</v>
      </c>
      <c r="Q64" s="12" t="s">
        <v>244</v>
      </c>
      <c r="R64" s="12" t="s">
        <v>245</v>
      </c>
      <c r="S64" s="26">
        <v>0</v>
      </c>
      <c r="AS64" s="31" t="s">
        <v>243</v>
      </c>
      <c r="AT64" s="12" t="s">
        <v>2386</v>
      </c>
      <c r="AU64" s="29" t="s">
        <v>2332</v>
      </c>
      <c r="AV64" s="29" t="str">
        <f t="shared" si="2"/>
        <v>https://www.springer.com/978-981-13-4221-9?utm_medium=catalog&amp;utm_source=printoffer&amp;utm_campaign=3_lao3883_business-shop&amp;utm_content=2007_engineering_en_xls&amp;token=eng20bks</v>
      </c>
    </row>
    <row r="65" spans="1:48" s="13" customFormat="1" ht="46.15" customHeight="1" x14ac:dyDescent="0.2">
      <c r="A65" s="12"/>
      <c r="B65" s="12" t="s">
        <v>247</v>
      </c>
      <c r="C65" s="24" t="s">
        <v>22</v>
      </c>
      <c r="D65" s="33" t="s">
        <v>23</v>
      </c>
      <c r="E65" s="12" t="s">
        <v>248</v>
      </c>
      <c r="F65" s="32" t="str">
        <f t="shared" si="0"/>
        <v>Integrated Design for Space Transportation System</v>
      </c>
      <c r="G65" s="12" t="s">
        <v>23</v>
      </c>
      <c r="H65" s="12" t="s">
        <v>23</v>
      </c>
      <c r="I65" s="12">
        <v>2015</v>
      </c>
      <c r="J65" s="12" t="s">
        <v>28</v>
      </c>
      <c r="K65" s="12" t="s">
        <v>250</v>
      </c>
      <c r="L65" s="14">
        <v>229.99</v>
      </c>
      <c r="M65" s="15">
        <f t="shared" si="1"/>
        <v>103.49550000000001</v>
      </c>
      <c r="N65" s="12" t="s">
        <v>49</v>
      </c>
      <c r="O65" s="12" t="s">
        <v>23</v>
      </c>
      <c r="P65" s="12" t="s">
        <v>31</v>
      </c>
      <c r="Q65" s="12" t="s">
        <v>251</v>
      </c>
      <c r="R65" s="12" t="s">
        <v>252</v>
      </c>
      <c r="S65" s="26">
        <v>0</v>
      </c>
      <c r="AS65" s="31" t="s">
        <v>249</v>
      </c>
      <c r="AT65" s="12" t="s">
        <v>2387</v>
      </c>
      <c r="AU65" s="29" t="s">
        <v>2332</v>
      </c>
      <c r="AV65" s="29" t="str">
        <f t="shared" si="2"/>
        <v>https://www.springer.com/978-81-322-2531-7?utm_medium=catalog&amp;utm_source=printoffer&amp;utm_campaign=3_lao3883_business-shop&amp;utm_content=2007_engineering_en_xls&amp;token=eng20bks</v>
      </c>
    </row>
    <row r="66" spans="1:48" s="13" customFormat="1" ht="46.15" customHeight="1" x14ac:dyDescent="0.2">
      <c r="A66" s="12"/>
      <c r="B66" s="12" t="s">
        <v>253</v>
      </c>
      <c r="C66" s="24" t="s">
        <v>22</v>
      </c>
      <c r="D66" s="33" t="s">
        <v>23</v>
      </c>
      <c r="E66" s="12" t="s">
        <v>248</v>
      </c>
      <c r="F66" s="32" t="str">
        <f t="shared" si="0"/>
        <v>Integrated Design for Space Transportation System</v>
      </c>
      <c r="G66" s="12" t="s">
        <v>23</v>
      </c>
      <c r="H66" s="12" t="s">
        <v>23</v>
      </c>
      <c r="I66" s="12">
        <v>2015</v>
      </c>
      <c r="J66" s="12" t="s">
        <v>35</v>
      </c>
      <c r="K66" s="12" t="s">
        <v>250</v>
      </c>
      <c r="L66" s="14">
        <v>164.99</v>
      </c>
      <c r="M66" s="15">
        <f t="shared" si="1"/>
        <v>74.245500000000007</v>
      </c>
      <c r="N66" s="12" t="s">
        <v>49</v>
      </c>
      <c r="O66" s="12" t="s">
        <v>23</v>
      </c>
      <c r="P66" s="12" t="s">
        <v>31</v>
      </c>
      <c r="Q66" s="12" t="s">
        <v>251</v>
      </c>
      <c r="R66" s="12" t="s">
        <v>252</v>
      </c>
      <c r="S66" s="26">
        <v>0</v>
      </c>
      <c r="AS66" s="31" t="s">
        <v>249</v>
      </c>
      <c r="AT66" s="12" t="s">
        <v>2388</v>
      </c>
      <c r="AU66" s="29" t="s">
        <v>2332</v>
      </c>
      <c r="AV66" s="29" t="str">
        <f t="shared" si="2"/>
        <v>https://www.springer.com/978-81-322-3466-1?utm_medium=catalog&amp;utm_source=printoffer&amp;utm_campaign=3_lao3883_business-shop&amp;utm_content=2007_engineering_en_xls&amp;token=eng20bks</v>
      </c>
    </row>
    <row r="67" spans="1:48" s="13" customFormat="1" ht="46.15" customHeight="1" x14ac:dyDescent="0.2">
      <c r="A67" s="12"/>
      <c r="B67" s="12" t="s">
        <v>254</v>
      </c>
      <c r="C67" s="24" t="s">
        <v>22</v>
      </c>
      <c r="D67" s="33" t="s">
        <v>23</v>
      </c>
      <c r="E67" s="12" t="s">
        <v>255</v>
      </c>
      <c r="F67" s="32" t="str">
        <f t="shared" si="0"/>
        <v>Damage Tolerance of Metallic Aircraft Structures</v>
      </c>
      <c r="G67" s="12" t="s">
        <v>257</v>
      </c>
      <c r="H67" s="12" t="s">
        <v>258</v>
      </c>
      <c r="I67" s="12">
        <v>2019</v>
      </c>
      <c r="J67" s="12" t="s">
        <v>35</v>
      </c>
      <c r="K67" s="12" t="s">
        <v>29</v>
      </c>
      <c r="L67" s="14">
        <v>54.99</v>
      </c>
      <c r="M67" s="15">
        <f t="shared" si="1"/>
        <v>24.7455</v>
      </c>
      <c r="N67" s="12" t="s">
        <v>128</v>
      </c>
      <c r="O67" s="12" t="s">
        <v>259</v>
      </c>
      <c r="P67" s="12" t="s">
        <v>31</v>
      </c>
      <c r="Q67" s="12" t="s">
        <v>260</v>
      </c>
      <c r="R67" s="12" t="s">
        <v>261</v>
      </c>
      <c r="S67" s="26">
        <v>0</v>
      </c>
      <c r="AS67" s="31" t="s">
        <v>256</v>
      </c>
      <c r="AT67" s="12" t="s">
        <v>2389</v>
      </c>
      <c r="AU67" s="29" t="s">
        <v>2332</v>
      </c>
      <c r="AV67" s="29" t="str">
        <f t="shared" si="2"/>
        <v>https://www.springer.com/978-3-319-70189-9?utm_medium=catalog&amp;utm_source=printoffer&amp;utm_campaign=3_lao3883_business-shop&amp;utm_content=2007_engineering_en_xls&amp;token=eng20bks</v>
      </c>
    </row>
    <row r="68" spans="1:48" s="13" customFormat="1" ht="46.15" customHeight="1" x14ac:dyDescent="0.2">
      <c r="A68" s="12"/>
      <c r="B68" s="12" t="s">
        <v>262</v>
      </c>
      <c r="C68" s="24" t="s">
        <v>22</v>
      </c>
      <c r="D68" s="33" t="s">
        <v>23</v>
      </c>
      <c r="E68" s="12" t="s">
        <v>263</v>
      </c>
      <c r="F68" s="32" t="str">
        <f t="shared" si="0"/>
        <v>Basic Flight Mechanics</v>
      </c>
      <c r="G68" s="12" t="s">
        <v>265</v>
      </c>
      <c r="H68" s="12" t="s">
        <v>23</v>
      </c>
      <c r="I68" s="12">
        <v>2016</v>
      </c>
      <c r="J68" s="12" t="s">
        <v>28</v>
      </c>
      <c r="K68" s="12" t="s">
        <v>29</v>
      </c>
      <c r="L68" s="14">
        <v>86.99</v>
      </c>
      <c r="M68" s="15">
        <f t="shared" si="1"/>
        <v>39.145499999999998</v>
      </c>
      <c r="N68" s="12" t="s">
        <v>49</v>
      </c>
      <c r="O68" s="12" t="s">
        <v>23</v>
      </c>
      <c r="P68" s="12" t="s">
        <v>31</v>
      </c>
      <c r="Q68" s="12" t="s">
        <v>266</v>
      </c>
      <c r="R68" s="12" t="s">
        <v>267</v>
      </c>
      <c r="S68" s="26">
        <v>0</v>
      </c>
      <c r="AS68" s="31" t="s">
        <v>264</v>
      </c>
      <c r="AT68" s="12" t="s">
        <v>2390</v>
      </c>
      <c r="AU68" s="29" t="s">
        <v>2332</v>
      </c>
      <c r="AV68" s="29" t="str">
        <f t="shared" si="2"/>
        <v>https://www.springer.com/978-3-319-30020-7?utm_medium=catalog&amp;utm_source=printoffer&amp;utm_campaign=3_lao3883_business-shop&amp;utm_content=2007_engineering_en_xls&amp;token=eng20bks</v>
      </c>
    </row>
    <row r="69" spans="1:48" s="13" customFormat="1" ht="46.15" customHeight="1" x14ac:dyDescent="0.2">
      <c r="A69" s="12"/>
      <c r="B69" s="12" t="s">
        <v>268</v>
      </c>
      <c r="C69" s="24" t="s">
        <v>22</v>
      </c>
      <c r="D69" s="33" t="s">
        <v>23</v>
      </c>
      <c r="E69" s="12" t="s">
        <v>263</v>
      </c>
      <c r="F69" s="32" t="str">
        <f t="shared" si="0"/>
        <v>Basic Flight Mechanics</v>
      </c>
      <c r="G69" s="12" t="s">
        <v>265</v>
      </c>
      <c r="H69" s="12" t="s">
        <v>23</v>
      </c>
      <c r="I69" s="12">
        <v>2016</v>
      </c>
      <c r="J69" s="12" t="s">
        <v>35</v>
      </c>
      <c r="K69" s="12" t="s">
        <v>29</v>
      </c>
      <c r="L69" s="14">
        <v>86.99</v>
      </c>
      <c r="M69" s="15">
        <f t="shared" si="1"/>
        <v>39.145499999999998</v>
      </c>
      <c r="N69" s="12" t="s">
        <v>49</v>
      </c>
      <c r="O69" s="12" t="s">
        <v>23</v>
      </c>
      <c r="P69" s="12" t="s">
        <v>31</v>
      </c>
      <c r="Q69" s="12" t="s">
        <v>266</v>
      </c>
      <c r="R69" s="12" t="s">
        <v>267</v>
      </c>
      <c r="S69" s="26">
        <v>0</v>
      </c>
      <c r="AS69" s="31" t="s">
        <v>264</v>
      </c>
      <c r="AT69" s="12" t="s">
        <v>2391</v>
      </c>
      <c r="AU69" s="29" t="s">
        <v>2332</v>
      </c>
      <c r="AV69" s="29" t="str">
        <f t="shared" si="2"/>
        <v>https://www.springer.com/978-3-319-80706-5?utm_medium=catalog&amp;utm_source=printoffer&amp;utm_campaign=3_lao3883_business-shop&amp;utm_content=2007_engineering_en_xls&amp;token=eng20bks</v>
      </c>
    </row>
    <row r="70" spans="1:48" s="13" customFormat="1" ht="46.15" customHeight="1" x14ac:dyDescent="0.2">
      <c r="A70" s="12"/>
      <c r="B70" s="12" t="s">
        <v>269</v>
      </c>
      <c r="C70" s="24" t="s">
        <v>22</v>
      </c>
      <c r="D70" s="33" t="s">
        <v>45</v>
      </c>
      <c r="E70" s="12" t="s">
        <v>270</v>
      </c>
      <c r="F70" s="32" t="str">
        <f t="shared" si="0"/>
        <v>Flight Physics</v>
      </c>
      <c r="G70" s="12" t="s">
        <v>272</v>
      </c>
      <c r="H70" s="12" t="s">
        <v>23</v>
      </c>
      <c r="I70" s="12">
        <v>2009</v>
      </c>
      <c r="J70" s="12" t="s">
        <v>28</v>
      </c>
      <c r="K70" s="12" t="s">
        <v>48</v>
      </c>
      <c r="L70" s="14">
        <v>59.95</v>
      </c>
      <c r="M70" s="15">
        <f t="shared" si="1"/>
        <v>26.977500000000003</v>
      </c>
      <c r="N70" s="12" t="s">
        <v>39</v>
      </c>
      <c r="O70" s="12" t="s">
        <v>23</v>
      </c>
      <c r="P70" s="12" t="s">
        <v>40</v>
      </c>
      <c r="Q70" s="12" t="s">
        <v>273</v>
      </c>
      <c r="R70" s="12" t="s">
        <v>274</v>
      </c>
      <c r="S70" s="26">
        <v>0</v>
      </c>
      <c r="AS70" s="31" t="s">
        <v>271</v>
      </c>
      <c r="AT70" s="12" t="s">
        <v>2392</v>
      </c>
      <c r="AU70" s="29" t="s">
        <v>2332</v>
      </c>
      <c r="AV70" s="29" t="str">
        <f t="shared" si="2"/>
        <v>https://www.springer.com/978-1-4020-8663-2?utm_medium=catalog&amp;utm_source=printoffer&amp;utm_campaign=3_lao3883_business-shop&amp;utm_content=2007_engineering_en_xls&amp;token=eng20bks</v>
      </c>
    </row>
    <row r="71" spans="1:48" s="13" customFormat="1" ht="46.15" customHeight="1" x14ac:dyDescent="0.2">
      <c r="A71" s="12"/>
      <c r="B71" s="12" t="s">
        <v>275</v>
      </c>
      <c r="C71" s="24" t="s">
        <v>22</v>
      </c>
      <c r="D71" s="33" t="s">
        <v>45</v>
      </c>
      <c r="E71" s="12" t="s">
        <v>270</v>
      </c>
      <c r="F71" s="32" t="str">
        <f t="shared" si="0"/>
        <v>Flight Physics</v>
      </c>
      <c r="G71" s="12" t="s">
        <v>272</v>
      </c>
      <c r="H71" s="12" t="s">
        <v>23</v>
      </c>
      <c r="I71" s="12">
        <v>2009</v>
      </c>
      <c r="J71" s="12" t="s">
        <v>35</v>
      </c>
      <c r="K71" s="12" t="s">
        <v>48</v>
      </c>
      <c r="L71" s="14">
        <v>59.95</v>
      </c>
      <c r="M71" s="15">
        <f t="shared" si="1"/>
        <v>26.977500000000003</v>
      </c>
      <c r="N71" s="12" t="s">
        <v>39</v>
      </c>
      <c r="O71" s="12" t="s">
        <v>23</v>
      </c>
      <c r="P71" s="12" t="s">
        <v>40</v>
      </c>
      <c r="Q71" s="12" t="s">
        <v>273</v>
      </c>
      <c r="R71" s="12" t="s">
        <v>274</v>
      </c>
      <c r="S71" s="26">
        <v>0</v>
      </c>
      <c r="AS71" s="31" t="s">
        <v>271</v>
      </c>
      <c r="AT71" s="12" t="s">
        <v>2393</v>
      </c>
      <c r="AU71" s="29" t="s">
        <v>2332</v>
      </c>
      <c r="AV71" s="29" t="str">
        <f t="shared" si="2"/>
        <v>https://www.springer.com/978-94-007-9060-5?utm_medium=catalog&amp;utm_source=printoffer&amp;utm_campaign=3_lao3883_business-shop&amp;utm_content=2007_engineering_en_xls&amp;token=eng20bks</v>
      </c>
    </row>
    <row r="72" spans="1:48" s="13" customFormat="1" ht="46.15" customHeight="1" x14ac:dyDescent="0.2">
      <c r="A72" s="12"/>
      <c r="B72" s="12" t="s">
        <v>276</v>
      </c>
      <c r="C72" s="24" t="s">
        <v>22</v>
      </c>
      <c r="D72" s="33" t="s">
        <v>23</v>
      </c>
      <c r="E72" s="12" t="s">
        <v>277</v>
      </c>
      <c r="F72" s="32" t="str">
        <f t="shared" si="0"/>
        <v>Rocket and Spacecraft Propulsion</v>
      </c>
      <c r="G72" s="12" t="s">
        <v>279</v>
      </c>
      <c r="H72" s="12" t="s">
        <v>57</v>
      </c>
      <c r="I72" s="12">
        <v>2009</v>
      </c>
      <c r="J72" s="12" t="s">
        <v>28</v>
      </c>
      <c r="K72" s="12" t="s">
        <v>58</v>
      </c>
      <c r="L72" s="14">
        <v>179.99</v>
      </c>
      <c r="M72" s="15">
        <f t="shared" si="1"/>
        <v>80.995500000000007</v>
      </c>
      <c r="N72" s="12" t="s">
        <v>49</v>
      </c>
      <c r="O72" s="12" t="s">
        <v>23</v>
      </c>
      <c r="P72" s="12" t="s">
        <v>31</v>
      </c>
      <c r="Q72" s="12" t="s">
        <v>280</v>
      </c>
      <c r="R72" s="12" t="s">
        <v>281</v>
      </c>
      <c r="S72" s="26">
        <v>0</v>
      </c>
      <c r="AS72" s="31" t="s">
        <v>278</v>
      </c>
      <c r="AT72" s="12" t="s">
        <v>2394</v>
      </c>
      <c r="AU72" s="29" t="s">
        <v>2332</v>
      </c>
      <c r="AV72" s="29" t="str">
        <f t="shared" si="2"/>
        <v>https://www.springer.com/978-3-540-69202-7?utm_medium=catalog&amp;utm_source=printoffer&amp;utm_campaign=3_lao3883_business-shop&amp;utm_content=2007_engineering_en_xls&amp;token=eng20bks</v>
      </c>
    </row>
    <row r="73" spans="1:48" s="13" customFormat="1" ht="46.15" customHeight="1" x14ac:dyDescent="0.2">
      <c r="A73" s="12"/>
      <c r="B73" s="12" t="s">
        <v>282</v>
      </c>
      <c r="C73" s="24" t="s">
        <v>22</v>
      </c>
      <c r="D73" s="33" t="s">
        <v>23</v>
      </c>
      <c r="E73" s="12" t="s">
        <v>277</v>
      </c>
      <c r="F73" s="32" t="str">
        <f t="shared" si="0"/>
        <v>Rocket and Spacecraft Propulsion</v>
      </c>
      <c r="G73" s="12" t="s">
        <v>279</v>
      </c>
      <c r="H73" s="12" t="s">
        <v>57</v>
      </c>
      <c r="I73" s="12">
        <v>2009</v>
      </c>
      <c r="J73" s="12" t="s">
        <v>35</v>
      </c>
      <c r="K73" s="12" t="s">
        <v>58</v>
      </c>
      <c r="L73" s="14">
        <v>158.86000000000001</v>
      </c>
      <c r="M73" s="15">
        <f t="shared" si="1"/>
        <v>71.487000000000009</v>
      </c>
      <c r="N73" s="12" t="s">
        <v>49</v>
      </c>
      <c r="O73" s="12" t="s">
        <v>23</v>
      </c>
      <c r="P73" s="12" t="s">
        <v>31</v>
      </c>
      <c r="Q73" s="12" t="s">
        <v>280</v>
      </c>
      <c r="R73" s="12" t="s">
        <v>281</v>
      </c>
      <c r="S73" s="26">
        <v>0</v>
      </c>
      <c r="AS73" s="31" t="s">
        <v>278</v>
      </c>
      <c r="AT73" s="12" t="s">
        <v>2395</v>
      </c>
      <c r="AU73" s="29" t="s">
        <v>2332</v>
      </c>
      <c r="AV73" s="29" t="str">
        <f t="shared" si="2"/>
        <v>https://www.springer.com/978-3-642-08869-8?utm_medium=catalog&amp;utm_source=printoffer&amp;utm_campaign=3_lao3883_business-shop&amp;utm_content=2007_engineering_en_xls&amp;token=eng20bks</v>
      </c>
    </row>
    <row r="74" spans="1:48" s="13" customFormat="1" ht="46.15" customHeight="1" x14ac:dyDescent="0.2">
      <c r="A74" s="12"/>
      <c r="B74" s="12" t="s">
        <v>283</v>
      </c>
      <c r="C74" s="24" t="s">
        <v>22</v>
      </c>
      <c r="D74" s="33" t="s">
        <v>45</v>
      </c>
      <c r="E74" s="12" t="s">
        <v>284</v>
      </c>
      <c r="F74" s="32" t="str">
        <f t="shared" si="0"/>
        <v>Spacecraft Operations</v>
      </c>
      <c r="G74" s="12" t="s">
        <v>23</v>
      </c>
      <c r="H74" s="12" t="s">
        <v>23</v>
      </c>
      <c r="I74" s="12">
        <v>2015</v>
      </c>
      <c r="J74" s="12" t="s">
        <v>28</v>
      </c>
      <c r="K74" s="12" t="s">
        <v>200</v>
      </c>
      <c r="L74" s="14">
        <v>99.99</v>
      </c>
      <c r="M74" s="15">
        <f t="shared" si="1"/>
        <v>44.9955</v>
      </c>
      <c r="N74" s="12" t="s">
        <v>39</v>
      </c>
      <c r="O74" s="12" t="s">
        <v>23</v>
      </c>
      <c r="P74" s="12" t="s">
        <v>40</v>
      </c>
      <c r="Q74" s="12" t="s">
        <v>286</v>
      </c>
      <c r="R74" s="12" t="s">
        <v>287</v>
      </c>
      <c r="S74" s="26">
        <v>0</v>
      </c>
      <c r="AS74" s="31" t="s">
        <v>285</v>
      </c>
      <c r="AT74" s="12" t="s">
        <v>2396</v>
      </c>
      <c r="AU74" s="29" t="s">
        <v>2332</v>
      </c>
      <c r="AV74" s="29" t="str">
        <f t="shared" si="2"/>
        <v>https://www.springer.com/978-3-7091-1802-3?utm_medium=catalog&amp;utm_source=printoffer&amp;utm_campaign=3_lao3883_business-shop&amp;utm_content=2007_engineering_en_xls&amp;token=eng20bks</v>
      </c>
    </row>
    <row r="75" spans="1:48" s="13" customFormat="1" ht="46.15" customHeight="1" x14ac:dyDescent="0.2">
      <c r="A75" s="12"/>
      <c r="B75" s="12" t="s">
        <v>288</v>
      </c>
      <c r="C75" s="24" t="s">
        <v>22</v>
      </c>
      <c r="D75" s="33" t="s">
        <v>45</v>
      </c>
      <c r="E75" s="12" t="s">
        <v>284</v>
      </c>
      <c r="F75" s="32" t="str">
        <f t="shared" ref="F75:F138" si="3">HYPERLINK(AV75,AS75)</f>
        <v>Spacecraft Operations</v>
      </c>
      <c r="G75" s="12" t="s">
        <v>23</v>
      </c>
      <c r="H75" s="12" t="s">
        <v>23</v>
      </c>
      <c r="I75" s="12">
        <v>2015</v>
      </c>
      <c r="J75" s="12" t="s">
        <v>35</v>
      </c>
      <c r="K75" s="12" t="s">
        <v>200</v>
      </c>
      <c r="L75" s="14">
        <v>79.989999999999995</v>
      </c>
      <c r="M75" s="15">
        <f t="shared" ref="M75:M138" si="4">L75*0.45</f>
        <v>35.9955</v>
      </c>
      <c r="N75" s="12" t="s">
        <v>39</v>
      </c>
      <c r="O75" s="12" t="s">
        <v>23</v>
      </c>
      <c r="P75" s="12" t="s">
        <v>40</v>
      </c>
      <c r="Q75" s="12" t="s">
        <v>286</v>
      </c>
      <c r="R75" s="12" t="s">
        <v>287</v>
      </c>
      <c r="S75" s="26">
        <v>0</v>
      </c>
      <c r="AS75" s="31" t="s">
        <v>285</v>
      </c>
      <c r="AT75" s="12" t="s">
        <v>2397</v>
      </c>
      <c r="AU75" s="29" t="s">
        <v>2332</v>
      </c>
      <c r="AV75" s="29" t="str">
        <f t="shared" ref="AV75:AV138" si="5">AT75&amp;AU75</f>
        <v>https://www.springer.com/978-3-7091-4848-8?utm_medium=catalog&amp;utm_source=printoffer&amp;utm_campaign=3_lao3883_business-shop&amp;utm_content=2007_engineering_en_xls&amp;token=eng20bks</v>
      </c>
    </row>
    <row r="76" spans="1:48" s="13" customFormat="1" ht="46.15" customHeight="1" x14ac:dyDescent="0.2">
      <c r="A76" s="12"/>
      <c r="B76" s="12" t="s">
        <v>289</v>
      </c>
      <c r="C76" s="24" t="s">
        <v>22</v>
      </c>
      <c r="D76" s="33" t="s">
        <v>23</v>
      </c>
      <c r="E76" s="12" t="s">
        <v>290</v>
      </c>
      <c r="F76" s="32" t="str">
        <f t="shared" si="3"/>
        <v>Space Tethers and Space Elevators</v>
      </c>
      <c r="G76" s="12" t="s">
        <v>23</v>
      </c>
      <c r="H76" s="12" t="s">
        <v>23</v>
      </c>
      <c r="I76" s="12">
        <v>2009</v>
      </c>
      <c r="J76" s="12" t="s">
        <v>28</v>
      </c>
      <c r="K76" s="12" t="s">
        <v>214</v>
      </c>
      <c r="L76" s="14">
        <v>37.369999999999997</v>
      </c>
      <c r="M76" s="15">
        <f t="shared" si="4"/>
        <v>16.816499999999998</v>
      </c>
      <c r="N76" s="12" t="s">
        <v>175</v>
      </c>
      <c r="O76" s="12" t="s">
        <v>23</v>
      </c>
      <c r="P76" s="12" t="s">
        <v>292</v>
      </c>
      <c r="Q76" s="12" t="s">
        <v>293</v>
      </c>
      <c r="R76" s="12" t="s">
        <v>294</v>
      </c>
      <c r="S76" s="26">
        <v>0</v>
      </c>
      <c r="AS76" s="31" t="s">
        <v>291</v>
      </c>
      <c r="AT76" s="12" t="s">
        <v>2398</v>
      </c>
      <c r="AU76" s="29" t="s">
        <v>2332</v>
      </c>
      <c r="AV76" s="29" t="str">
        <f t="shared" si="5"/>
        <v>https://www.springer.com/978-0-387-76555-6?utm_medium=catalog&amp;utm_source=printoffer&amp;utm_campaign=3_lao3883_business-shop&amp;utm_content=2007_engineering_en_xls&amp;token=eng20bks</v>
      </c>
    </row>
    <row r="77" spans="1:48" s="13" customFormat="1" ht="46.15" customHeight="1" x14ac:dyDescent="0.2">
      <c r="A77" s="12"/>
      <c r="B77" s="12" t="s">
        <v>295</v>
      </c>
      <c r="C77" s="24" t="s">
        <v>22</v>
      </c>
      <c r="D77" s="33" t="s">
        <v>23</v>
      </c>
      <c r="E77" s="12" t="s">
        <v>290</v>
      </c>
      <c r="F77" s="32" t="str">
        <f t="shared" si="3"/>
        <v>Space Tethers and Space Elevators</v>
      </c>
      <c r="G77" s="12" t="s">
        <v>23</v>
      </c>
      <c r="H77" s="12" t="s">
        <v>23</v>
      </c>
      <c r="I77" s="12">
        <v>2009</v>
      </c>
      <c r="J77" s="12" t="s">
        <v>35</v>
      </c>
      <c r="K77" s="12" t="s">
        <v>214</v>
      </c>
      <c r="L77" s="14">
        <v>30.83</v>
      </c>
      <c r="M77" s="15">
        <f t="shared" si="4"/>
        <v>13.8735</v>
      </c>
      <c r="N77" s="12" t="s">
        <v>175</v>
      </c>
      <c r="O77" s="12" t="s">
        <v>23</v>
      </c>
      <c r="P77" s="12" t="s">
        <v>40</v>
      </c>
      <c r="Q77" s="12" t="s">
        <v>293</v>
      </c>
      <c r="R77" s="12" t="s">
        <v>294</v>
      </c>
      <c r="S77" s="26">
        <v>0</v>
      </c>
      <c r="AS77" s="31" t="s">
        <v>291</v>
      </c>
      <c r="AT77" s="12" t="s">
        <v>2399</v>
      </c>
      <c r="AU77" s="29" t="s">
        <v>2332</v>
      </c>
      <c r="AV77" s="29" t="str">
        <f t="shared" si="5"/>
        <v>https://www.springer.com/978-1-4939-0198-2?utm_medium=catalog&amp;utm_source=printoffer&amp;utm_campaign=3_lao3883_business-shop&amp;utm_content=2007_engineering_en_xls&amp;token=eng20bks</v>
      </c>
    </row>
    <row r="78" spans="1:48" s="13" customFormat="1" ht="46.15" customHeight="1" x14ac:dyDescent="0.2">
      <c r="A78" s="12"/>
      <c r="B78" s="12" t="s">
        <v>296</v>
      </c>
      <c r="C78" s="24" t="s">
        <v>22</v>
      </c>
      <c r="D78" s="33" t="s">
        <v>23</v>
      </c>
      <c r="E78" s="12" t="s">
        <v>297</v>
      </c>
      <c r="F78" s="32" t="str">
        <f t="shared" si="3"/>
        <v>Fatigue Crack Growth Failure and Lifing Analyses for Metallic Aircraft Structures and Components</v>
      </c>
      <c r="G78" s="12" t="s">
        <v>23</v>
      </c>
      <c r="H78" s="12" t="s">
        <v>127</v>
      </c>
      <c r="I78" s="12">
        <v>2019</v>
      </c>
      <c r="J78" s="12" t="s">
        <v>35</v>
      </c>
      <c r="K78" s="12" t="s">
        <v>48</v>
      </c>
      <c r="L78" s="14">
        <v>49.99</v>
      </c>
      <c r="M78" s="15">
        <f t="shared" si="4"/>
        <v>22.4955</v>
      </c>
      <c r="N78" s="12" t="s">
        <v>128</v>
      </c>
      <c r="O78" s="12" t="s">
        <v>23</v>
      </c>
      <c r="P78" s="12" t="s">
        <v>31</v>
      </c>
      <c r="Q78" s="12" t="s">
        <v>299</v>
      </c>
      <c r="R78" s="12" t="s">
        <v>300</v>
      </c>
      <c r="S78" s="26">
        <v>0</v>
      </c>
      <c r="AS78" s="31" t="s">
        <v>298</v>
      </c>
      <c r="AT78" s="12" t="s">
        <v>2400</v>
      </c>
      <c r="AU78" s="29" t="s">
        <v>2332</v>
      </c>
      <c r="AV78" s="29" t="str">
        <f t="shared" si="5"/>
        <v>https://www.springer.com/978-94-024-1673-2?utm_medium=catalog&amp;utm_source=printoffer&amp;utm_campaign=3_lao3883_business-shop&amp;utm_content=2007_engineering_en_xls&amp;token=eng20bks</v>
      </c>
    </row>
    <row r="79" spans="1:48" s="13" customFormat="1" ht="46.15" customHeight="1" x14ac:dyDescent="0.2">
      <c r="A79" s="12"/>
      <c r="B79" s="12" t="s">
        <v>301</v>
      </c>
      <c r="C79" s="24" t="s">
        <v>22</v>
      </c>
      <c r="D79" s="33" t="s">
        <v>23</v>
      </c>
      <c r="E79" s="12" t="s">
        <v>302</v>
      </c>
      <c r="F79" s="32" t="str">
        <f t="shared" si="3"/>
        <v>Thermal Protection Modeling of Hypersonic Flying Apparatus</v>
      </c>
      <c r="G79" s="12" t="s">
        <v>23</v>
      </c>
      <c r="H79" s="12" t="s">
        <v>304</v>
      </c>
      <c r="I79" s="12">
        <v>2018</v>
      </c>
      <c r="J79" s="12" t="s">
        <v>28</v>
      </c>
      <c r="K79" s="12" t="s">
        <v>29</v>
      </c>
      <c r="L79" s="14">
        <v>129.99</v>
      </c>
      <c r="M79" s="15">
        <f t="shared" si="4"/>
        <v>58.495500000000007</v>
      </c>
      <c r="N79" s="12" t="s">
        <v>49</v>
      </c>
      <c r="O79" s="12" t="s">
        <v>23</v>
      </c>
      <c r="P79" s="12" t="s">
        <v>31</v>
      </c>
      <c r="Q79" s="12" t="s">
        <v>305</v>
      </c>
      <c r="R79" s="12" t="s">
        <v>306</v>
      </c>
      <c r="S79" s="26">
        <v>0</v>
      </c>
      <c r="AS79" s="31" t="s">
        <v>303</v>
      </c>
      <c r="AT79" s="12" t="s">
        <v>2401</v>
      </c>
      <c r="AU79" s="29" t="s">
        <v>2332</v>
      </c>
      <c r="AV79" s="29" t="str">
        <f t="shared" si="5"/>
        <v>https://www.springer.com/978-3-319-78216-4?utm_medium=catalog&amp;utm_source=printoffer&amp;utm_campaign=3_lao3883_business-shop&amp;utm_content=2007_engineering_en_xls&amp;token=eng20bks</v>
      </c>
    </row>
    <row r="80" spans="1:48" s="13" customFormat="1" ht="46.15" customHeight="1" x14ac:dyDescent="0.2">
      <c r="A80" s="12"/>
      <c r="B80" s="12" t="s">
        <v>307</v>
      </c>
      <c r="C80" s="24" t="s">
        <v>22</v>
      </c>
      <c r="D80" s="33" t="s">
        <v>23</v>
      </c>
      <c r="E80" s="12" t="s">
        <v>302</v>
      </c>
      <c r="F80" s="32" t="str">
        <f t="shared" si="3"/>
        <v>Thermal Protection Modeling of Hypersonic Flying Apparatus</v>
      </c>
      <c r="G80" s="12" t="s">
        <v>23</v>
      </c>
      <c r="H80" s="12" t="s">
        <v>304</v>
      </c>
      <c r="I80" s="12">
        <v>2018</v>
      </c>
      <c r="J80" s="12" t="s">
        <v>35</v>
      </c>
      <c r="K80" s="12" t="s">
        <v>29</v>
      </c>
      <c r="L80" s="14">
        <v>89.99</v>
      </c>
      <c r="M80" s="15">
        <f t="shared" si="4"/>
        <v>40.4955</v>
      </c>
      <c r="N80" s="12" t="s">
        <v>49</v>
      </c>
      <c r="O80" s="12" t="s">
        <v>23</v>
      </c>
      <c r="P80" s="12" t="s">
        <v>31</v>
      </c>
      <c r="Q80" s="12" t="s">
        <v>305</v>
      </c>
      <c r="R80" s="12" t="s">
        <v>306</v>
      </c>
      <c r="S80" s="26">
        <v>0</v>
      </c>
      <c r="AS80" s="31" t="s">
        <v>303</v>
      </c>
      <c r="AT80" s="12" t="s">
        <v>2402</v>
      </c>
      <c r="AU80" s="29" t="s">
        <v>2332</v>
      </c>
      <c r="AV80" s="29" t="str">
        <f t="shared" si="5"/>
        <v>https://www.springer.com/978-3-030-08645-9?utm_medium=catalog&amp;utm_source=printoffer&amp;utm_campaign=3_lao3883_business-shop&amp;utm_content=2007_engineering_en_xls&amp;token=eng20bks</v>
      </c>
    </row>
    <row r="81" spans="1:48" s="13" customFormat="1" ht="46.15" customHeight="1" x14ac:dyDescent="0.2">
      <c r="A81" s="12"/>
      <c r="B81" s="12" t="s">
        <v>308</v>
      </c>
      <c r="C81" s="24" t="s">
        <v>22</v>
      </c>
      <c r="D81" s="33" t="s">
        <v>23</v>
      </c>
      <c r="E81" s="12" t="s">
        <v>309</v>
      </c>
      <c r="F81" s="32" t="str">
        <f t="shared" si="3"/>
        <v>Low Energy Flight: Orbital Dynamics and Mission Trajectory Design</v>
      </c>
      <c r="G81" s="12" t="s">
        <v>23</v>
      </c>
      <c r="H81" s="12" t="s">
        <v>23</v>
      </c>
      <c r="I81" s="12">
        <v>2019</v>
      </c>
      <c r="J81" s="12" t="s">
        <v>28</v>
      </c>
      <c r="K81" s="12" t="s">
        <v>116</v>
      </c>
      <c r="L81" s="14">
        <v>139.99</v>
      </c>
      <c r="M81" s="15">
        <f t="shared" si="4"/>
        <v>62.995500000000007</v>
      </c>
      <c r="N81" s="12" t="s">
        <v>49</v>
      </c>
      <c r="O81" s="12" t="s">
        <v>23</v>
      </c>
      <c r="P81" s="12" t="s">
        <v>31</v>
      </c>
      <c r="Q81" s="12" t="s">
        <v>311</v>
      </c>
      <c r="R81" s="12" t="s">
        <v>312</v>
      </c>
      <c r="S81" s="26">
        <v>0</v>
      </c>
      <c r="AS81" s="31" t="s">
        <v>310</v>
      </c>
      <c r="AT81" s="12" t="s">
        <v>2403</v>
      </c>
      <c r="AU81" s="29" t="s">
        <v>2332</v>
      </c>
      <c r="AV81" s="29" t="str">
        <f t="shared" si="5"/>
        <v>https://www.springer.com/978-981-13-6129-6?utm_medium=catalog&amp;utm_source=printoffer&amp;utm_campaign=3_lao3883_business-shop&amp;utm_content=2007_engineering_en_xls&amp;token=eng20bks</v>
      </c>
    </row>
    <row r="82" spans="1:48" s="13" customFormat="1" ht="46.15" customHeight="1" x14ac:dyDescent="0.2">
      <c r="A82" s="12"/>
      <c r="B82" s="12" t="s">
        <v>313</v>
      </c>
      <c r="C82" s="24" t="s">
        <v>314</v>
      </c>
      <c r="D82" s="33" t="s">
        <v>23</v>
      </c>
      <c r="E82" s="12" t="s">
        <v>315</v>
      </c>
      <c r="F82" s="32" t="str">
        <f t="shared" si="3"/>
        <v>Efficiency Enhanced DC-DC Converter Using Dynamic Inductor Control</v>
      </c>
      <c r="G82" s="12" t="s">
        <v>23</v>
      </c>
      <c r="H82" s="12" t="s">
        <v>317</v>
      </c>
      <c r="I82" s="12">
        <v>2019</v>
      </c>
      <c r="J82" s="12" t="s">
        <v>35</v>
      </c>
      <c r="K82" s="12" t="s">
        <v>318</v>
      </c>
      <c r="L82" s="14">
        <v>64.989999999999995</v>
      </c>
      <c r="M82" s="15">
        <f t="shared" si="4"/>
        <v>29.2455</v>
      </c>
      <c r="N82" s="12" t="s">
        <v>30</v>
      </c>
      <c r="O82" s="12" t="s">
        <v>23</v>
      </c>
      <c r="P82" s="12" t="s">
        <v>31</v>
      </c>
      <c r="Q82" s="12" t="s">
        <v>319</v>
      </c>
      <c r="R82" s="12" t="s">
        <v>320</v>
      </c>
      <c r="S82" s="26">
        <v>0</v>
      </c>
      <c r="AS82" s="31" t="s">
        <v>316</v>
      </c>
      <c r="AT82" s="12" t="s">
        <v>2404</v>
      </c>
      <c r="AU82" s="29" t="s">
        <v>2332</v>
      </c>
      <c r="AV82" s="29" t="str">
        <f t="shared" si="5"/>
        <v>https://www.springer.com/978-3-658-25146-8?utm_medium=catalog&amp;utm_source=printoffer&amp;utm_campaign=3_lao3883_business-shop&amp;utm_content=2007_engineering_en_xls&amp;token=eng20bks</v>
      </c>
    </row>
    <row r="83" spans="1:48" s="13" customFormat="1" ht="46.15" customHeight="1" x14ac:dyDescent="0.2">
      <c r="A83" s="12"/>
      <c r="B83" s="12" t="s">
        <v>321</v>
      </c>
      <c r="C83" s="24" t="s">
        <v>314</v>
      </c>
      <c r="D83" s="33" t="s">
        <v>45</v>
      </c>
      <c r="E83" s="12" t="s">
        <v>322</v>
      </c>
      <c r="F83" s="32" t="str">
        <f t="shared" si="3"/>
        <v xml:space="preserve">Automotive Chassis Engineering </v>
      </c>
      <c r="G83" s="12" t="s">
        <v>23</v>
      </c>
      <c r="H83" s="12" t="s">
        <v>23</v>
      </c>
      <c r="I83" s="12">
        <v>2018</v>
      </c>
      <c r="J83" s="12" t="s">
        <v>28</v>
      </c>
      <c r="K83" s="12" t="s">
        <v>29</v>
      </c>
      <c r="L83" s="14">
        <v>99.99</v>
      </c>
      <c r="M83" s="15">
        <f t="shared" si="4"/>
        <v>44.9955</v>
      </c>
      <c r="N83" s="12" t="s">
        <v>39</v>
      </c>
      <c r="O83" s="12" t="s">
        <v>23</v>
      </c>
      <c r="P83" s="12" t="s">
        <v>40</v>
      </c>
      <c r="Q83" s="12" t="s">
        <v>324</v>
      </c>
      <c r="R83" s="12" t="s">
        <v>325</v>
      </c>
      <c r="S83" s="26">
        <v>0</v>
      </c>
      <c r="AS83" s="31" t="s">
        <v>323</v>
      </c>
      <c r="AT83" s="12" t="s">
        <v>2405</v>
      </c>
      <c r="AU83" s="29" t="s">
        <v>2332</v>
      </c>
      <c r="AV83" s="29" t="str">
        <f t="shared" si="5"/>
        <v>https://www.springer.com/978-3-319-72436-2?utm_medium=catalog&amp;utm_source=printoffer&amp;utm_campaign=3_lao3883_business-shop&amp;utm_content=2007_engineering_en_xls&amp;token=eng20bks</v>
      </c>
    </row>
    <row r="84" spans="1:48" s="13" customFormat="1" ht="46.15" customHeight="1" x14ac:dyDescent="0.2">
      <c r="A84" s="12"/>
      <c r="B84" s="12" t="s">
        <v>326</v>
      </c>
      <c r="C84" s="24" t="s">
        <v>314</v>
      </c>
      <c r="D84" s="33" t="s">
        <v>45</v>
      </c>
      <c r="E84" s="12" t="s">
        <v>322</v>
      </c>
      <c r="F84" s="32" t="str">
        <f t="shared" si="3"/>
        <v xml:space="preserve">Automotive Chassis Engineering </v>
      </c>
      <c r="G84" s="12" t="s">
        <v>23</v>
      </c>
      <c r="H84" s="12" t="s">
        <v>23</v>
      </c>
      <c r="I84" s="12">
        <v>2018</v>
      </c>
      <c r="J84" s="12" t="s">
        <v>35</v>
      </c>
      <c r="K84" s="12" t="s">
        <v>29</v>
      </c>
      <c r="L84" s="14">
        <v>89.99</v>
      </c>
      <c r="M84" s="15">
        <f t="shared" si="4"/>
        <v>40.4955</v>
      </c>
      <c r="N84" s="12" t="s">
        <v>39</v>
      </c>
      <c r="O84" s="12" t="s">
        <v>23</v>
      </c>
      <c r="P84" s="12" t="s">
        <v>40</v>
      </c>
      <c r="Q84" s="12" t="s">
        <v>324</v>
      </c>
      <c r="R84" s="12" t="s">
        <v>325</v>
      </c>
      <c r="S84" s="26">
        <v>0</v>
      </c>
      <c r="AS84" s="31" t="s">
        <v>323</v>
      </c>
      <c r="AT84" s="12" t="s">
        <v>2406</v>
      </c>
      <c r="AU84" s="29" t="s">
        <v>2332</v>
      </c>
      <c r="AV84" s="29" t="str">
        <f t="shared" si="5"/>
        <v>https://www.springer.com/978-3-030-10200-5?utm_medium=catalog&amp;utm_source=printoffer&amp;utm_campaign=3_lao3883_business-shop&amp;utm_content=2007_engineering_en_xls&amp;token=eng20bks</v>
      </c>
    </row>
    <row r="85" spans="1:48" s="13" customFormat="1" ht="46.15" customHeight="1" x14ac:dyDescent="0.2">
      <c r="A85" s="12"/>
      <c r="B85" s="12" t="s">
        <v>327</v>
      </c>
      <c r="C85" s="24" t="s">
        <v>314</v>
      </c>
      <c r="D85" s="33" t="s">
        <v>23</v>
      </c>
      <c r="E85" s="12" t="s">
        <v>328</v>
      </c>
      <c r="F85" s="32" t="str">
        <f t="shared" si="3"/>
        <v>UR:BAN Human Factors in Traffic</v>
      </c>
      <c r="G85" s="12" t="s">
        <v>330</v>
      </c>
      <c r="H85" s="12" t="s">
        <v>331</v>
      </c>
      <c r="I85" s="12">
        <v>2018</v>
      </c>
      <c r="J85" s="12" t="s">
        <v>28</v>
      </c>
      <c r="K85" s="12" t="s">
        <v>318</v>
      </c>
      <c r="L85" s="14">
        <v>109.99</v>
      </c>
      <c r="M85" s="15">
        <f t="shared" si="4"/>
        <v>49.4955</v>
      </c>
      <c r="N85" s="12" t="s">
        <v>49</v>
      </c>
      <c r="O85" s="12" t="s">
        <v>23</v>
      </c>
      <c r="P85" s="12" t="s">
        <v>40</v>
      </c>
      <c r="Q85" s="12" t="s">
        <v>332</v>
      </c>
      <c r="R85" s="12" t="s">
        <v>333</v>
      </c>
      <c r="S85" s="26">
        <v>0</v>
      </c>
      <c r="AS85" s="31" t="s">
        <v>329</v>
      </c>
      <c r="AT85" s="12" t="s">
        <v>2407</v>
      </c>
      <c r="AU85" s="29" t="s">
        <v>2332</v>
      </c>
      <c r="AV85" s="29" t="str">
        <f t="shared" si="5"/>
        <v>https://www.springer.com/978-3-658-15417-2?utm_medium=catalog&amp;utm_source=printoffer&amp;utm_campaign=3_lao3883_business-shop&amp;utm_content=2007_engineering_en_xls&amp;token=eng20bks</v>
      </c>
    </row>
    <row r="86" spans="1:48" s="13" customFormat="1" ht="46.15" customHeight="1" x14ac:dyDescent="0.2">
      <c r="A86" s="12"/>
      <c r="B86" s="12" t="s">
        <v>334</v>
      </c>
      <c r="C86" s="24" t="s">
        <v>314</v>
      </c>
      <c r="D86" s="33" t="s">
        <v>23</v>
      </c>
      <c r="E86" s="12" t="s">
        <v>328</v>
      </c>
      <c r="F86" s="32" t="str">
        <f t="shared" si="3"/>
        <v>UR:BAN Human Factors in Traffic</v>
      </c>
      <c r="G86" s="12" t="s">
        <v>330</v>
      </c>
      <c r="H86" s="12" t="s">
        <v>331</v>
      </c>
      <c r="I86" s="12">
        <v>2018</v>
      </c>
      <c r="J86" s="12" t="s">
        <v>35</v>
      </c>
      <c r="K86" s="12" t="s">
        <v>318</v>
      </c>
      <c r="L86" s="14">
        <v>99.99</v>
      </c>
      <c r="M86" s="15">
        <f t="shared" si="4"/>
        <v>44.9955</v>
      </c>
      <c r="N86" s="12" t="s">
        <v>49</v>
      </c>
      <c r="O86" s="12" t="s">
        <v>23</v>
      </c>
      <c r="P86" s="12" t="s">
        <v>40</v>
      </c>
      <c r="Q86" s="12" t="s">
        <v>332</v>
      </c>
      <c r="R86" s="12" t="s">
        <v>333</v>
      </c>
      <c r="S86" s="26">
        <v>0</v>
      </c>
      <c r="AS86" s="31" t="s">
        <v>329</v>
      </c>
      <c r="AT86" s="12" t="s">
        <v>2408</v>
      </c>
      <c r="AU86" s="29" t="s">
        <v>2332</v>
      </c>
      <c r="AV86" s="29" t="str">
        <f t="shared" si="5"/>
        <v>https://www.springer.com/978-3-658-21515-6?utm_medium=catalog&amp;utm_source=printoffer&amp;utm_campaign=3_lao3883_business-shop&amp;utm_content=2007_engineering_en_xls&amp;token=eng20bks</v>
      </c>
    </row>
    <row r="87" spans="1:48" s="13" customFormat="1" ht="46.15" customHeight="1" x14ac:dyDescent="0.2">
      <c r="A87" s="12"/>
      <c r="B87" s="12" t="s">
        <v>335</v>
      </c>
      <c r="C87" s="24" t="s">
        <v>314</v>
      </c>
      <c r="D87" s="33" t="s">
        <v>23</v>
      </c>
      <c r="E87" s="12" t="s">
        <v>336</v>
      </c>
      <c r="F87" s="32" t="str">
        <f t="shared" si="3"/>
        <v>Towards Functional Safety in Drive-by-Wire Vehicles</v>
      </c>
      <c r="G87" s="12" t="s">
        <v>23</v>
      </c>
      <c r="H87" s="12" t="s">
        <v>23</v>
      </c>
      <c r="I87" s="12">
        <v>2015</v>
      </c>
      <c r="J87" s="12" t="s">
        <v>28</v>
      </c>
      <c r="K87" s="12" t="s">
        <v>29</v>
      </c>
      <c r="L87" s="14">
        <v>119.99</v>
      </c>
      <c r="M87" s="15">
        <f t="shared" si="4"/>
        <v>53.9955</v>
      </c>
      <c r="N87" s="12" t="s">
        <v>90</v>
      </c>
      <c r="O87" s="12" t="s">
        <v>23</v>
      </c>
      <c r="P87" s="12" t="s">
        <v>31</v>
      </c>
      <c r="Q87" s="12" t="s">
        <v>338</v>
      </c>
      <c r="R87" s="12" t="s">
        <v>339</v>
      </c>
      <c r="S87" s="26">
        <v>0</v>
      </c>
      <c r="AS87" s="31" t="s">
        <v>337</v>
      </c>
      <c r="AT87" s="12" t="s">
        <v>2409</v>
      </c>
      <c r="AU87" s="29" t="s">
        <v>2332</v>
      </c>
      <c r="AV87" s="29" t="str">
        <f t="shared" si="5"/>
        <v>https://www.springer.com/978-3-319-17484-6?utm_medium=catalog&amp;utm_source=printoffer&amp;utm_campaign=3_lao3883_business-shop&amp;utm_content=2007_engineering_en_xls&amp;token=eng20bks</v>
      </c>
    </row>
    <row r="88" spans="1:48" s="13" customFormat="1" ht="46.15" customHeight="1" x14ac:dyDescent="0.2">
      <c r="A88" s="12"/>
      <c r="B88" s="12" t="s">
        <v>340</v>
      </c>
      <c r="C88" s="24" t="s">
        <v>314</v>
      </c>
      <c r="D88" s="33" t="s">
        <v>23</v>
      </c>
      <c r="E88" s="12" t="s">
        <v>336</v>
      </c>
      <c r="F88" s="32" t="str">
        <f t="shared" si="3"/>
        <v>Towards Functional Safety in Drive-by-Wire Vehicles</v>
      </c>
      <c r="G88" s="12" t="s">
        <v>23</v>
      </c>
      <c r="H88" s="12" t="s">
        <v>23</v>
      </c>
      <c r="I88" s="12">
        <v>2015</v>
      </c>
      <c r="J88" s="12" t="s">
        <v>35</v>
      </c>
      <c r="K88" s="12" t="s">
        <v>29</v>
      </c>
      <c r="L88" s="14">
        <v>93.44</v>
      </c>
      <c r="M88" s="15">
        <f t="shared" si="4"/>
        <v>42.048000000000002</v>
      </c>
      <c r="N88" s="12" t="s">
        <v>90</v>
      </c>
      <c r="O88" s="12" t="s">
        <v>23</v>
      </c>
      <c r="P88" s="12" t="s">
        <v>31</v>
      </c>
      <c r="Q88" s="12" t="s">
        <v>338</v>
      </c>
      <c r="R88" s="12" t="s">
        <v>339</v>
      </c>
      <c r="S88" s="26">
        <v>0</v>
      </c>
      <c r="AS88" s="31" t="s">
        <v>337</v>
      </c>
      <c r="AT88" s="12" t="s">
        <v>2410</v>
      </c>
      <c r="AU88" s="29" t="s">
        <v>2332</v>
      </c>
      <c r="AV88" s="29" t="str">
        <f t="shared" si="5"/>
        <v>https://www.springer.com/978-3-319-36893-1?utm_medium=catalog&amp;utm_source=printoffer&amp;utm_campaign=3_lao3883_business-shop&amp;utm_content=2007_engineering_en_xls&amp;token=eng20bks</v>
      </c>
    </row>
    <row r="89" spans="1:48" s="13" customFormat="1" ht="46.15" customHeight="1" x14ac:dyDescent="0.2">
      <c r="A89" s="12"/>
      <c r="B89" s="12" t="s">
        <v>341</v>
      </c>
      <c r="C89" s="24" t="s">
        <v>314</v>
      </c>
      <c r="D89" s="33" t="s">
        <v>23</v>
      </c>
      <c r="E89" s="12" t="s">
        <v>342</v>
      </c>
      <c r="F89" s="32" t="str">
        <f t="shared" si="3"/>
        <v>Autonomous Land Vehicles</v>
      </c>
      <c r="G89" s="12" t="s">
        <v>344</v>
      </c>
      <c r="H89" s="12" t="s">
        <v>23</v>
      </c>
      <c r="I89" s="12">
        <v>2009</v>
      </c>
      <c r="J89" s="12" t="s">
        <v>35</v>
      </c>
      <c r="K89" s="12" t="s">
        <v>345</v>
      </c>
      <c r="L89" s="14">
        <v>29.99</v>
      </c>
      <c r="M89" s="15">
        <f t="shared" si="4"/>
        <v>13.4955</v>
      </c>
      <c r="N89" s="12" t="s">
        <v>346</v>
      </c>
      <c r="O89" s="12" t="s">
        <v>23</v>
      </c>
      <c r="P89" s="12" t="s">
        <v>40</v>
      </c>
      <c r="Q89" s="12" t="s">
        <v>347</v>
      </c>
      <c r="R89" s="12" t="s">
        <v>348</v>
      </c>
      <c r="S89" s="26">
        <v>0</v>
      </c>
      <c r="AS89" s="31" t="s">
        <v>343</v>
      </c>
      <c r="AT89" s="12" t="s">
        <v>2411</v>
      </c>
      <c r="AU89" s="29" t="s">
        <v>2332</v>
      </c>
      <c r="AV89" s="29" t="str">
        <f t="shared" si="5"/>
        <v>https://www.springer.com/978-3-8348-0421-1?utm_medium=catalog&amp;utm_source=printoffer&amp;utm_campaign=3_lao3883_business-shop&amp;utm_content=2007_engineering_en_xls&amp;token=eng20bks</v>
      </c>
    </row>
    <row r="90" spans="1:48" s="13" customFormat="1" ht="46.15" customHeight="1" x14ac:dyDescent="0.2">
      <c r="A90" s="12"/>
      <c r="B90" s="12" t="s">
        <v>349</v>
      </c>
      <c r="C90" s="24" t="s">
        <v>314</v>
      </c>
      <c r="D90" s="33" t="s">
        <v>23</v>
      </c>
      <c r="E90" s="12" t="s">
        <v>350</v>
      </c>
      <c r="F90" s="32" t="str">
        <f t="shared" si="3"/>
        <v>Hydrogen Fuel Cells for Road Vehicles</v>
      </c>
      <c r="G90" s="12" t="s">
        <v>23</v>
      </c>
      <c r="H90" s="12" t="s">
        <v>352</v>
      </c>
      <c r="I90" s="12">
        <v>2011</v>
      </c>
      <c r="J90" s="12" t="s">
        <v>28</v>
      </c>
      <c r="K90" s="12" t="s">
        <v>81</v>
      </c>
      <c r="L90" s="14">
        <v>169.99</v>
      </c>
      <c r="M90" s="15">
        <f t="shared" si="4"/>
        <v>76.495500000000007</v>
      </c>
      <c r="N90" s="12" t="s">
        <v>49</v>
      </c>
      <c r="O90" s="12" t="s">
        <v>23</v>
      </c>
      <c r="P90" s="12" t="s">
        <v>31</v>
      </c>
      <c r="Q90" s="12" t="s">
        <v>353</v>
      </c>
      <c r="R90" s="12" t="s">
        <v>354</v>
      </c>
      <c r="S90" s="26">
        <v>0</v>
      </c>
      <c r="AS90" s="31" t="s">
        <v>351</v>
      </c>
      <c r="AT90" s="12" t="s">
        <v>2412</v>
      </c>
      <c r="AU90" s="29" t="s">
        <v>2332</v>
      </c>
      <c r="AV90" s="29" t="str">
        <f t="shared" si="5"/>
        <v>https://www.springer.com/978-0-85729-135-6?utm_medium=catalog&amp;utm_source=printoffer&amp;utm_campaign=3_lao3883_business-shop&amp;utm_content=2007_engineering_en_xls&amp;token=eng20bks</v>
      </c>
    </row>
    <row r="91" spans="1:48" s="13" customFormat="1" ht="46.15" customHeight="1" x14ac:dyDescent="0.2">
      <c r="A91" s="12"/>
      <c r="B91" s="12" t="s">
        <v>355</v>
      </c>
      <c r="C91" s="24" t="s">
        <v>314</v>
      </c>
      <c r="D91" s="33" t="s">
        <v>23</v>
      </c>
      <c r="E91" s="12" t="s">
        <v>350</v>
      </c>
      <c r="F91" s="32" t="str">
        <f t="shared" si="3"/>
        <v>Hydrogen Fuel Cells for Road Vehicles</v>
      </c>
      <c r="G91" s="12" t="s">
        <v>23</v>
      </c>
      <c r="H91" s="12" t="s">
        <v>352</v>
      </c>
      <c r="I91" s="12">
        <v>2011</v>
      </c>
      <c r="J91" s="12" t="s">
        <v>35</v>
      </c>
      <c r="K91" s="12" t="s">
        <v>81</v>
      </c>
      <c r="L91" s="14">
        <v>149.99</v>
      </c>
      <c r="M91" s="15">
        <f t="shared" si="4"/>
        <v>67.495500000000007</v>
      </c>
      <c r="N91" s="12" t="s">
        <v>49</v>
      </c>
      <c r="O91" s="12" t="s">
        <v>23</v>
      </c>
      <c r="P91" s="12" t="s">
        <v>31</v>
      </c>
      <c r="Q91" s="12" t="s">
        <v>353</v>
      </c>
      <c r="R91" s="12" t="s">
        <v>354</v>
      </c>
      <c r="S91" s="26">
        <v>0</v>
      </c>
      <c r="AS91" s="31" t="s">
        <v>351</v>
      </c>
      <c r="AT91" s="12" t="s">
        <v>2413</v>
      </c>
      <c r="AU91" s="29" t="s">
        <v>2332</v>
      </c>
      <c r="AV91" s="29" t="str">
        <f t="shared" si="5"/>
        <v>https://www.springer.com/978-1-4471-2627-0?utm_medium=catalog&amp;utm_source=printoffer&amp;utm_campaign=3_lao3883_business-shop&amp;utm_content=2007_engineering_en_xls&amp;token=eng20bks</v>
      </c>
    </row>
    <row r="92" spans="1:48" s="13" customFormat="1" ht="46.15" customHeight="1" x14ac:dyDescent="0.2">
      <c r="A92" s="12"/>
      <c r="B92" s="12" t="s">
        <v>356</v>
      </c>
      <c r="C92" s="24" t="s">
        <v>314</v>
      </c>
      <c r="D92" s="33" t="s">
        <v>23</v>
      </c>
      <c r="E92" s="12" t="s">
        <v>357</v>
      </c>
      <c r="F92" s="32" t="str">
        <f t="shared" si="3"/>
        <v>A Phenomenological Knock Model for the Development of Future Engine Concepts</v>
      </c>
      <c r="G92" s="12" t="s">
        <v>23</v>
      </c>
      <c r="H92" s="12" t="s">
        <v>317</v>
      </c>
      <c r="I92" s="12">
        <v>2019</v>
      </c>
      <c r="J92" s="12" t="s">
        <v>35</v>
      </c>
      <c r="K92" s="12" t="s">
        <v>318</v>
      </c>
      <c r="L92" s="14">
        <v>74.89</v>
      </c>
      <c r="M92" s="15">
        <f t="shared" si="4"/>
        <v>33.700499999999998</v>
      </c>
      <c r="N92" s="12" t="s">
        <v>30</v>
      </c>
      <c r="O92" s="12" t="s">
        <v>23</v>
      </c>
      <c r="P92" s="12" t="s">
        <v>31</v>
      </c>
      <c r="Q92" s="12" t="s">
        <v>359</v>
      </c>
      <c r="R92" s="12" t="s">
        <v>360</v>
      </c>
      <c r="S92" s="26">
        <v>0</v>
      </c>
      <c r="AS92" s="31" t="s">
        <v>358</v>
      </c>
      <c r="AT92" s="12" t="s">
        <v>2414</v>
      </c>
      <c r="AU92" s="29" t="s">
        <v>2332</v>
      </c>
      <c r="AV92" s="29" t="str">
        <f t="shared" si="5"/>
        <v>https://www.springer.com/978-3-658-24874-1?utm_medium=catalog&amp;utm_source=printoffer&amp;utm_campaign=3_lao3883_business-shop&amp;utm_content=2007_engineering_en_xls&amp;token=eng20bks</v>
      </c>
    </row>
    <row r="93" spans="1:48" s="13" customFormat="1" ht="46.15" customHeight="1" x14ac:dyDescent="0.2">
      <c r="A93" s="12"/>
      <c r="B93" s="12" t="s">
        <v>361</v>
      </c>
      <c r="C93" s="24" t="s">
        <v>314</v>
      </c>
      <c r="D93" s="33" t="s">
        <v>23</v>
      </c>
      <c r="E93" s="12" t="s">
        <v>362</v>
      </c>
      <c r="F93" s="32" t="str">
        <f t="shared" si="3"/>
        <v>The Automotive Transmission Book</v>
      </c>
      <c r="G93" s="12" t="s">
        <v>23</v>
      </c>
      <c r="H93" s="12" t="s">
        <v>364</v>
      </c>
      <c r="I93" s="12">
        <v>2015</v>
      </c>
      <c r="J93" s="12" t="s">
        <v>28</v>
      </c>
      <c r="K93" s="12" t="s">
        <v>29</v>
      </c>
      <c r="L93" s="14">
        <v>149.99</v>
      </c>
      <c r="M93" s="15">
        <f t="shared" si="4"/>
        <v>67.495500000000007</v>
      </c>
      <c r="N93" s="12" t="s">
        <v>49</v>
      </c>
      <c r="O93" s="12" t="s">
        <v>23</v>
      </c>
      <c r="P93" s="12" t="s">
        <v>40</v>
      </c>
      <c r="Q93" s="12" t="s">
        <v>365</v>
      </c>
      <c r="R93" s="12" t="s">
        <v>366</v>
      </c>
      <c r="S93" s="26">
        <v>0</v>
      </c>
      <c r="AS93" s="31" t="s">
        <v>363</v>
      </c>
      <c r="AT93" s="12" t="s">
        <v>2415</v>
      </c>
      <c r="AU93" s="29" t="s">
        <v>2332</v>
      </c>
      <c r="AV93" s="29" t="str">
        <f t="shared" si="5"/>
        <v>https://www.springer.com/978-3-319-05262-5?utm_medium=catalog&amp;utm_source=printoffer&amp;utm_campaign=3_lao3883_business-shop&amp;utm_content=2007_engineering_en_xls&amp;token=eng20bks</v>
      </c>
    </row>
    <row r="94" spans="1:48" s="13" customFormat="1" ht="46.15" customHeight="1" x14ac:dyDescent="0.2">
      <c r="A94" s="12"/>
      <c r="B94" s="12" t="s">
        <v>367</v>
      </c>
      <c r="C94" s="24" t="s">
        <v>314</v>
      </c>
      <c r="D94" s="33" t="s">
        <v>23</v>
      </c>
      <c r="E94" s="12" t="s">
        <v>362</v>
      </c>
      <c r="F94" s="32" t="str">
        <f t="shared" si="3"/>
        <v>The Automotive Transmission Book</v>
      </c>
      <c r="G94" s="12" t="s">
        <v>23</v>
      </c>
      <c r="H94" s="12" t="s">
        <v>364</v>
      </c>
      <c r="I94" s="12">
        <v>2015</v>
      </c>
      <c r="J94" s="12" t="s">
        <v>35</v>
      </c>
      <c r="K94" s="12" t="s">
        <v>29</v>
      </c>
      <c r="L94" s="14">
        <v>109.99</v>
      </c>
      <c r="M94" s="15">
        <f t="shared" si="4"/>
        <v>49.4955</v>
      </c>
      <c r="N94" s="12" t="s">
        <v>49</v>
      </c>
      <c r="O94" s="12" t="s">
        <v>23</v>
      </c>
      <c r="P94" s="12" t="s">
        <v>40</v>
      </c>
      <c r="Q94" s="12" t="s">
        <v>365</v>
      </c>
      <c r="R94" s="12" t="s">
        <v>366</v>
      </c>
      <c r="S94" s="26">
        <v>0</v>
      </c>
      <c r="AS94" s="31" t="s">
        <v>363</v>
      </c>
      <c r="AT94" s="12" t="s">
        <v>2416</v>
      </c>
      <c r="AU94" s="29" t="s">
        <v>2332</v>
      </c>
      <c r="AV94" s="29" t="str">
        <f t="shared" si="5"/>
        <v>https://www.springer.com/978-3-319-37937-1?utm_medium=catalog&amp;utm_source=printoffer&amp;utm_campaign=3_lao3883_business-shop&amp;utm_content=2007_engineering_en_xls&amp;token=eng20bks</v>
      </c>
    </row>
    <row r="95" spans="1:48" s="13" customFormat="1" ht="46.15" customHeight="1" x14ac:dyDescent="0.2">
      <c r="A95" s="12"/>
      <c r="B95" s="12" t="s">
        <v>368</v>
      </c>
      <c r="C95" s="24" t="s">
        <v>314</v>
      </c>
      <c r="D95" s="33" t="s">
        <v>45</v>
      </c>
      <c r="E95" s="12" t="s">
        <v>369</v>
      </c>
      <c r="F95" s="32" t="str">
        <f t="shared" si="3"/>
        <v>Sensing and Control for Autonomous Vehicles</v>
      </c>
      <c r="G95" s="12" t="s">
        <v>371</v>
      </c>
      <c r="H95" s="12" t="s">
        <v>372</v>
      </c>
      <c r="I95" s="12">
        <v>2017</v>
      </c>
      <c r="J95" s="12" t="s">
        <v>28</v>
      </c>
      <c r="K95" s="12" t="s">
        <v>29</v>
      </c>
      <c r="L95" s="14">
        <v>179.99</v>
      </c>
      <c r="M95" s="15">
        <f t="shared" si="4"/>
        <v>80.995500000000007</v>
      </c>
      <c r="N95" s="12" t="s">
        <v>49</v>
      </c>
      <c r="O95" s="12" t="s">
        <v>23</v>
      </c>
      <c r="P95" s="12" t="s">
        <v>31</v>
      </c>
      <c r="Q95" s="12" t="s">
        <v>373</v>
      </c>
      <c r="R95" s="12" t="s">
        <v>374</v>
      </c>
      <c r="S95" s="26">
        <v>0</v>
      </c>
      <c r="AS95" s="31" t="s">
        <v>370</v>
      </c>
      <c r="AT95" s="12" t="s">
        <v>2417</v>
      </c>
      <c r="AU95" s="29" t="s">
        <v>2332</v>
      </c>
      <c r="AV95" s="29" t="str">
        <f t="shared" si="5"/>
        <v>https://www.springer.com/978-3-319-55371-9?utm_medium=catalog&amp;utm_source=printoffer&amp;utm_campaign=3_lao3883_business-shop&amp;utm_content=2007_engineering_en_xls&amp;token=eng20bks</v>
      </c>
    </row>
    <row r="96" spans="1:48" s="13" customFormat="1" ht="46.15" customHeight="1" x14ac:dyDescent="0.2">
      <c r="A96" s="12"/>
      <c r="B96" s="12" t="s">
        <v>375</v>
      </c>
      <c r="C96" s="24" t="s">
        <v>314</v>
      </c>
      <c r="D96" s="33" t="s">
        <v>45</v>
      </c>
      <c r="E96" s="12" t="s">
        <v>369</v>
      </c>
      <c r="F96" s="32" t="str">
        <f t="shared" si="3"/>
        <v>Sensing and Control for Autonomous Vehicles</v>
      </c>
      <c r="G96" s="12" t="s">
        <v>371</v>
      </c>
      <c r="H96" s="12" t="s">
        <v>372</v>
      </c>
      <c r="I96" s="12">
        <v>2017</v>
      </c>
      <c r="J96" s="12" t="s">
        <v>35</v>
      </c>
      <c r="K96" s="12" t="s">
        <v>29</v>
      </c>
      <c r="L96" s="14">
        <v>129.99</v>
      </c>
      <c r="M96" s="15">
        <f t="shared" si="4"/>
        <v>58.495500000000007</v>
      </c>
      <c r="N96" s="12" t="s">
        <v>49</v>
      </c>
      <c r="O96" s="12" t="s">
        <v>23</v>
      </c>
      <c r="P96" s="12" t="s">
        <v>31</v>
      </c>
      <c r="Q96" s="12" t="s">
        <v>373</v>
      </c>
      <c r="R96" s="12" t="s">
        <v>374</v>
      </c>
      <c r="S96" s="26">
        <v>0</v>
      </c>
      <c r="AS96" s="31" t="s">
        <v>370</v>
      </c>
      <c r="AT96" s="12" t="s">
        <v>2418</v>
      </c>
      <c r="AU96" s="29" t="s">
        <v>2332</v>
      </c>
      <c r="AV96" s="29" t="str">
        <f t="shared" si="5"/>
        <v>https://www.springer.com/978-3-319-85642-1?utm_medium=catalog&amp;utm_source=printoffer&amp;utm_campaign=3_lao3883_business-shop&amp;utm_content=2007_engineering_en_xls&amp;token=eng20bks</v>
      </c>
    </row>
    <row r="97" spans="1:48" s="13" customFormat="1" ht="46.15" customHeight="1" x14ac:dyDescent="0.2">
      <c r="A97" s="12"/>
      <c r="B97" s="12" t="s">
        <v>376</v>
      </c>
      <c r="C97" s="24" t="s">
        <v>314</v>
      </c>
      <c r="D97" s="33" t="s">
        <v>23</v>
      </c>
      <c r="E97" s="12" t="s">
        <v>377</v>
      </c>
      <c r="F97" s="32" t="str">
        <f t="shared" si="3"/>
        <v>Automotive NVH Technology</v>
      </c>
      <c r="G97" s="12" t="s">
        <v>23</v>
      </c>
      <c r="H97" s="12" t="s">
        <v>379</v>
      </c>
      <c r="I97" s="12">
        <v>2016</v>
      </c>
      <c r="J97" s="12" t="s">
        <v>35</v>
      </c>
      <c r="K97" s="12" t="s">
        <v>29</v>
      </c>
      <c r="L97" s="14">
        <v>54.99</v>
      </c>
      <c r="M97" s="15">
        <f t="shared" si="4"/>
        <v>24.7455</v>
      </c>
      <c r="N97" s="12" t="s">
        <v>128</v>
      </c>
      <c r="O97" s="12" t="s">
        <v>23</v>
      </c>
      <c r="P97" s="12" t="s">
        <v>31</v>
      </c>
      <c r="Q97" s="12" t="s">
        <v>380</v>
      </c>
      <c r="R97" s="12" t="s">
        <v>381</v>
      </c>
      <c r="S97" s="26">
        <v>0</v>
      </c>
      <c r="AS97" s="31" t="s">
        <v>378</v>
      </c>
      <c r="AT97" s="12" t="s">
        <v>2419</v>
      </c>
      <c r="AU97" s="29" t="s">
        <v>2332</v>
      </c>
      <c r="AV97" s="29" t="str">
        <f t="shared" si="5"/>
        <v>https://www.springer.com/978-3-319-24053-4?utm_medium=catalog&amp;utm_source=printoffer&amp;utm_campaign=3_lao3883_business-shop&amp;utm_content=2007_engineering_en_xls&amp;token=eng20bks</v>
      </c>
    </row>
    <row r="98" spans="1:48" s="13" customFormat="1" ht="46.15" customHeight="1" x14ac:dyDescent="0.2">
      <c r="A98" s="12"/>
      <c r="B98" s="12" t="s">
        <v>382</v>
      </c>
      <c r="C98" s="24" t="s">
        <v>314</v>
      </c>
      <c r="D98" s="33" t="s">
        <v>45</v>
      </c>
      <c r="E98" s="12" t="s">
        <v>383</v>
      </c>
      <c r="F98" s="32" t="str">
        <f t="shared" si="3"/>
        <v>The Automotive Chassis</v>
      </c>
      <c r="G98" s="12" t="s">
        <v>385</v>
      </c>
      <c r="H98" s="12" t="s">
        <v>386</v>
      </c>
      <c r="I98" s="12">
        <v>2009</v>
      </c>
      <c r="J98" s="12" t="s">
        <v>28</v>
      </c>
      <c r="K98" s="12" t="s">
        <v>48</v>
      </c>
      <c r="L98" s="14">
        <v>69.95</v>
      </c>
      <c r="M98" s="15">
        <f t="shared" si="4"/>
        <v>31.477500000000003</v>
      </c>
      <c r="N98" s="12" t="s">
        <v>39</v>
      </c>
      <c r="O98" s="12" t="s">
        <v>23</v>
      </c>
      <c r="P98" s="12" t="s">
        <v>40</v>
      </c>
      <c r="Q98" s="12" t="s">
        <v>387</v>
      </c>
      <c r="R98" s="12" t="s">
        <v>388</v>
      </c>
      <c r="S98" s="26">
        <v>0</v>
      </c>
      <c r="AS98" s="31" t="s">
        <v>384</v>
      </c>
      <c r="AT98" s="12" t="s">
        <v>2420</v>
      </c>
      <c r="AU98" s="29" t="s">
        <v>2332</v>
      </c>
      <c r="AV98" s="29" t="str">
        <f t="shared" si="5"/>
        <v>https://www.springer.com/978-1-4020-8674-8?utm_medium=catalog&amp;utm_source=printoffer&amp;utm_campaign=3_lao3883_business-shop&amp;utm_content=2007_engineering_en_xls&amp;token=eng20bks</v>
      </c>
    </row>
    <row r="99" spans="1:48" s="13" customFormat="1" ht="46.15" customHeight="1" x14ac:dyDescent="0.2">
      <c r="A99" s="12"/>
      <c r="B99" s="12" t="s">
        <v>389</v>
      </c>
      <c r="C99" s="24" t="s">
        <v>314</v>
      </c>
      <c r="D99" s="33" t="s">
        <v>45</v>
      </c>
      <c r="E99" s="12" t="s">
        <v>383</v>
      </c>
      <c r="F99" s="32" t="str">
        <f t="shared" si="3"/>
        <v>The Automotive Chassis</v>
      </c>
      <c r="G99" s="12" t="s">
        <v>385</v>
      </c>
      <c r="H99" s="12" t="s">
        <v>386</v>
      </c>
      <c r="I99" s="12">
        <v>2009</v>
      </c>
      <c r="J99" s="12" t="s">
        <v>35</v>
      </c>
      <c r="K99" s="12" t="s">
        <v>48</v>
      </c>
      <c r="L99" s="14">
        <v>69.95</v>
      </c>
      <c r="M99" s="15">
        <f t="shared" si="4"/>
        <v>31.477500000000003</v>
      </c>
      <c r="N99" s="12" t="s">
        <v>39</v>
      </c>
      <c r="O99" s="12" t="s">
        <v>23</v>
      </c>
      <c r="P99" s="12" t="s">
        <v>40</v>
      </c>
      <c r="Q99" s="12" t="s">
        <v>387</v>
      </c>
      <c r="R99" s="12" t="s">
        <v>388</v>
      </c>
      <c r="S99" s="26">
        <v>0</v>
      </c>
      <c r="AS99" s="31" t="s">
        <v>384</v>
      </c>
      <c r="AT99" s="12" t="s">
        <v>2421</v>
      </c>
      <c r="AU99" s="29" t="s">
        <v>2332</v>
      </c>
      <c r="AV99" s="29" t="str">
        <f t="shared" si="5"/>
        <v>https://www.springer.com/978-94-007-8947-0?utm_medium=catalog&amp;utm_source=printoffer&amp;utm_campaign=3_lao3883_business-shop&amp;utm_content=2007_engineering_en_xls&amp;token=eng20bks</v>
      </c>
    </row>
    <row r="100" spans="1:48" s="13" customFormat="1" ht="46.15" customHeight="1" x14ac:dyDescent="0.2">
      <c r="A100" s="12"/>
      <c r="B100" s="12" t="s">
        <v>390</v>
      </c>
      <c r="C100" s="24" t="s">
        <v>314</v>
      </c>
      <c r="D100" s="33" t="s">
        <v>23</v>
      </c>
      <c r="E100" s="12" t="s">
        <v>383</v>
      </c>
      <c r="F100" s="32" t="str">
        <f t="shared" si="3"/>
        <v>The Automotive Chassis</v>
      </c>
      <c r="G100" s="12" t="s">
        <v>391</v>
      </c>
      <c r="H100" s="12" t="s">
        <v>386</v>
      </c>
      <c r="I100" s="12">
        <v>2009</v>
      </c>
      <c r="J100" s="12" t="s">
        <v>28</v>
      </c>
      <c r="K100" s="12" t="s">
        <v>48</v>
      </c>
      <c r="L100" s="14">
        <v>69.95</v>
      </c>
      <c r="M100" s="15">
        <f t="shared" si="4"/>
        <v>31.477500000000003</v>
      </c>
      <c r="N100" s="12" t="s">
        <v>39</v>
      </c>
      <c r="O100" s="12" t="s">
        <v>23</v>
      </c>
      <c r="P100" s="12" t="s">
        <v>40</v>
      </c>
      <c r="Q100" s="12" t="s">
        <v>387</v>
      </c>
      <c r="R100" s="12" t="s">
        <v>388</v>
      </c>
      <c r="S100" s="26">
        <v>0</v>
      </c>
      <c r="AS100" s="31" t="s">
        <v>384</v>
      </c>
      <c r="AT100" s="12" t="s">
        <v>2422</v>
      </c>
      <c r="AU100" s="29" t="s">
        <v>2332</v>
      </c>
      <c r="AV100" s="29" t="str">
        <f t="shared" si="5"/>
        <v>https://www.springer.com/978-1-4020-8673-1?utm_medium=catalog&amp;utm_source=printoffer&amp;utm_campaign=3_lao3883_business-shop&amp;utm_content=2007_engineering_en_xls&amp;token=eng20bks</v>
      </c>
    </row>
    <row r="101" spans="1:48" s="13" customFormat="1" ht="46.15" customHeight="1" x14ac:dyDescent="0.2">
      <c r="A101" s="12"/>
      <c r="B101" s="12" t="s">
        <v>392</v>
      </c>
      <c r="C101" s="24" t="s">
        <v>314</v>
      </c>
      <c r="D101" s="33" t="s">
        <v>23</v>
      </c>
      <c r="E101" s="12" t="s">
        <v>383</v>
      </c>
      <c r="F101" s="32" t="str">
        <f t="shared" si="3"/>
        <v>The Automotive Chassis</v>
      </c>
      <c r="G101" s="12" t="s">
        <v>391</v>
      </c>
      <c r="H101" s="12" t="s">
        <v>386</v>
      </c>
      <c r="I101" s="12">
        <v>2009</v>
      </c>
      <c r="J101" s="12" t="s">
        <v>35</v>
      </c>
      <c r="K101" s="12" t="s">
        <v>48</v>
      </c>
      <c r="L101" s="14">
        <v>69.95</v>
      </c>
      <c r="M101" s="15">
        <f t="shared" si="4"/>
        <v>31.477500000000003</v>
      </c>
      <c r="N101" s="12" t="s">
        <v>39</v>
      </c>
      <c r="O101" s="12" t="s">
        <v>23</v>
      </c>
      <c r="P101" s="12" t="s">
        <v>40</v>
      </c>
      <c r="Q101" s="12" t="s">
        <v>387</v>
      </c>
      <c r="R101" s="12" t="s">
        <v>388</v>
      </c>
      <c r="S101" s="26">
        <v>0</v>
      </c>
      <c r="AS101" s="31" t="s">
        <v>384</v>
      </c>
      <c r="AT101" s="12" t="s">
        <v>2423</v>
      </c>
      <c r="AU101" s="29" t="s">
        <v>2332</v>
      </c>
      <c r="AV101" s="29" t="str">
        <f t="shared" si="5"/>
        <v>https://www.springer.com/978-94-024-0484-5?utm_medium=catalog&amp;utm_source=printoffer&amp;utm_campaign=3_lao3883_business-shop&amp;utm_content=2007_engineering_en_xls&amp;token=eng20bks</v>
      </c>
    </row>
    <row r="102" spans="1:48" s="13" customFormat="1" ht="46.15" customHeight="1" x14ac:dyDescent="0.2">
      <c r="A102" s="12"/>
      <c r="B102" s="12" t="s">
        <v>393</v>
      </c>
      <c r="C102" s="24" t="s">
        <v>314</v>
      </c>
      <c r="D102" s="33" t="s">
        <v>23</v>
      </c>
      <c r="E102" s="12" t="s">
        <v>383</v>
      </c>
      <c r="F102" s="32" t="str">
        <f t="shared" si="3"/>
        <v>The Motor Car</v>
      </c>
      <c r="G102" s="12" t="s">
        <v>395</v>
      </c>
      <c r="H102" s="12" t="s">
        <v>386</v>
      </c>
      <c r="I102" s="12">
        <v>2014</v>
      </c>
      <c r="J102" s="12" t="s">
        <v>28</v>
      </c>
      <c r="K102" s="12" t="s">
        <v>48</v>
      </c>
      <c r="L102" s="14">
        <v>99.99</v>
      </c>
      <c r="M102" s="15">
        <f t="shared" si="4"/>
        <v>44.9955</v>
      </c>
      <c r="N102" s="12" t="s">
        <v>90</v>
      </c>
      <c r="O102" s="12" t="s">
        <v>23</v>
      </c>
      <c r="P102" s="12" t="s">
        <v>31</v>
      </c>
      <c r="Q102" s="12" t="s">
        <v>396</v>
      </c>
      <c r="R102" s="12" t="s">
        <v>397</v>
      </c>
      <c r="S102" s="26">
        <v>0</v>
      </c>
      <c r="AS102" s="31" t="s">
        <v>394</v>
      </c>
      <c r="AT102" s="12" t="s">
        <v>2424</v>
      </c>
      <c r="AU102" s="29" t="s">
        <v>2332</v>
      </c>
      <c r="AV102" s="29" t="str">
        <f t="shared" si="5"/>
        <v>https://www.springer.com/978-94-007-8551-9?utm_medium=catalog&amp;utm_source=printoffer&amp;utm_campaign=3_lao3883_business-shop&amp;utm_content=2007_engineering_en_xls&amp;token=eng20bks</v>
      </c>
    </row>
    <row r="103" spans="1:48" s="13" customFormat="1" ht="46.15" customHeight="1" x14ac:dyDescent="0.2">
      <c r="A103" s="12"/>
      <c r="B103" s="12" t="s">
        <v>398</v>
      </c>
      <c r="C103" s="24" t="s">
        <v>314</v>
      </c>
      <c r="D103" s="33" t="s">
        <v>23</v>
      </c>
      <c r="E103" s="12" t="s">
        <v>383</v>
      </c>
      <c r="F103" s="32" t="str">
        <f t="shared" si="3"/>
        <v>The Motor Car</v>
      </c>
      <c r="G103" s="12" t="s">
        <v>395</v>
      </c>
      <c r="H103" s="12" t="s">
        <v>386</v>
      </c>
      <c r="I103" s="12">
        <v>2014</v>
      </c>
      <c r="J103" s="12" t="s">
        <v>35</v>
      </c>
      <c r="K103" s="12" t="s">
        <v>48</v>
      </c>
      <c r="L103" s="14">
        <v>99.99</v>
      </c>
      <c r="M103" s="15">
        <f t="shared" si="4"/>
        <v>44.9955</v>
      </c>
      <c r="N103" s="12" t="s">
        <v>90</v>
      </c>
      <c r="O103" s="12" t="s">
        <v>23</v>
      </c>
      <c r="P103" s="12" t="s">
        <v>31</v>
      </c>
      <c r="Q103" s="12" t="s">
        <v>396</v>
      </c>
      <c r="R103" s="12" t="s">
        <v>397</v>
      </c>
      <c r="S103" s="26">
        <v>0</v>
      </c>
      <c r="AS103" s="31" t="s">
        <v>394</v>
      </c>
      <c r="AT103" s="12" t="s">
        <v>2425</v>
      </c>
      <c r="AU103" s="29" t="s">
        <v>2332</v>
      </c>
      <c r="AV103" s="29" t="str">
        <f t="shared" si="5"/>
        <v>https://www.springer.com/978-94-017-7955-5?utm_medium=catalog&amp;utm_source=printoffer&amp;utm_campaign=3_lao3883_business-shop&amp;utm_content=2007_engineering_en_xls&amp;token=eng20bks</v>
      </c>
    </row>
    <row r="104" spans="1:48" s="13" customFormat="1" ht="46.15" customHeight="1" x14ac:dyDescent="0.2">
      <c r="A104" s="12"/>
      <c r="B104" s="12" t="s">
        <v>399</v>
      </c>
      <c r="C104" s="24" t="s">
        <v>314</v>
      </c>
      <c r="D104" s="33" t="s">
        <v>23</v>
      </c>
      <c r="E104" s="12" t="s">
        <v>400</v>
      </c>
      <c r="F104" s="32" t="str">
        <f t="shared" si="3"/>
        <v>Operations Management in Automotive Industries</v>
      </c>
      <c r="G104" s="12" t="s">
        <v>402</v>
      </c>
      <c r="H104" s="12" t="s">
        <v>403</v>
      </c>
      <c r="I104" s="12">
        <v>2014</v>
      </c>
      <c r="J104" s="12" t="s">
        <v>28</v>
      </c>
      <c r="K104" s="12" t="s">
        <v>48</v>
      </c>
      <c r="L104" s="14">
        <v>99.99</v>
      </c>
      <c r="M104" s="15">
        <f t="shared" si="4"/>
        <v>44.9955</v>
      </c>
      <c r="N104" s="12" t="s">
        <v>90</v>
      </c>
      <c r="O104" s="12" t="s">
        <v>23</v>
      </c>
      <c r="P104" s="12" t="s">
        <v>40</v>
      </c>
      <c r="Q104" s="12" t="s">
        <v>404</v>
      </c>
      <c r="R104" s="12" t="s">
        <v>405</v>
      </c>
      <c r="S104" s="26">
        <v>0</v>
      </c>
      <c r="AS104" s="31" t="s">
        <v>401</v>
      </c>
      <c r="AT104" s="12" t="s">
        <v>2426</v>
      </c>
      <c r="AU104" s="29" t="s">
        <v>2332</v>
      </c>
      <c r="AV104" s="29" t="str">
        <f t="shared" si="5"/>
        <v>https://www.springer.com/978-94-007-7592-3?utm_medium=catalog&amp;utm_source=printoffer&amp;utm_campaign=3_lao3883_business-shop&amp;utm_content=2007_engineering_en_xls&amp;token=eng20bks</v>
      </c>
    </row>
    <row r="105" spans="1:48" s="13" customFormat="1" ht="46.15" customHeight="1" x14ac:dyDescent="0.2">
      <c r="A105" s="12"/>
      <c r="B105" s="12" t="s">
        <v>406</v>
      </c>
      <c r="C105" s="24" t="s">
        <v>314</v>
      </c>
      <c r="D105" s="33" t="s">
        <v>23</v>
      </c>
      <c r="E105" s="12" t="s">
        <v>400</v>
      </c>
      <c r="F105" s="32" t="str">
        <f t="shared" si="3"/>
        <v>Operations Management in Automotive Industries</v>
      </c>
      <c r="G105" s="12" t="s">
        <v>402</v>
      </c>
      <c r="H105" s="12" t="s">
        <v>403</v>
      </c>
      <c r="I105" s="12">
        <v>2014</v>
      </c>
      <c r="J105" s="12" t="s">
        <v>35</v>
      </c>
      <c r="K105" s="12" t="s">
        <v>48</v>
      </c>
      <c r="L105" s="14">
        <v>99.99</v>
      </c>
      <c r="M105" s="15">
        <f t="shared" si="4"/>
        <v>44.9955</v>
      </c>
      <c r="N105" s="12" t="s">
        <v>90</v>
      </c>
      <c r="O105" s="12" t="s">
        <v>23</v>
      </c>
      <c r="P105" s="12" t="s">
        <v>40</v>
      </c>
      <c r="Q105" s="12" t="s">
        <v>404</v>
      </c>
      <c r="R105" s="12" t="s">
        <v>405</v>
      </c>
      <c r="S105" s="26">
        <v>0</v>
      </c>
      <c r="AS105" s="31" t="s">
        <v>401</v>
      </c>
      <c r="AT105" s="12" t="s">
        <v>2427</v>
      </c>
      <c r="AU105" s="29" t="s">
        <v>2332</v>
      </c>
      <c r="AV105" s="29" t="str">
        <f t="shared" si="5"/>
        <v>https://www.springer.com/978-94-024-0139-4?utm_medium=catalog&amp;utm_source=printoffer&amp;utm_campaign=3_lao3883_business-shop&amp;utm_content=2007_engineering_en_xls&amp;token=eng20bks</v>
      </c>
    </row>
    <row r="106" spans="1:48" s="13" customFormat="1" ht="46.15" customHeight="1" x14ac:dyDescent="0.2">
      <c r="A106" s="12"/>
      <c r="B106" s="12" t="s">
        <v>407</v>
      </c>
      <c r="C106" s="24" t="s">
        <v>314</v>
      </c>
      <c r="D106" s="33" t="s">
        <v>45</v>
      </c>
      <c r="E106" s="12" t="s">
        <v>408</v>
      </c>
      <c r="F106" s="32" t="str">
        <f t="shared" si="3"/>
        <v>The Science of Vehicle Dynamics</v>
      </c>
      <c r="G106" s="12" t="s">
        <v>410</v>
      </c>
      <c r="H106" s="12" t="s">
        <v>23</v>
      </c>
      <c r="I106" s="12">
        <v>2018</v>
      </c>
      <c r="J106" s="12" t="s">
        <v>28</v>
      </c>
      <c r="K106" s="12" t="s">
        <v>29</v>
      </c>
      <c r="L106" s="14">
        <v>84.99</v>
      </c>
      <c r="M106" s="15">
        <f t="shared" si="4"/>
        <v>38.2455</v>
      </c>
      <c r="N106" s="12" t="s">
        <v>39</v>
      </c>
      <c r="O106" s="12" t="s">
        <v>23</v>
      </c>
      <c r="P106" s="12" t="s">
        <v>40</v>
      </c>
      <c r="Q106" s="12" t="s">
        <v>411</v>
      </c>
      <c r="R106" s="12" t="s">
        <v>412</v>
      </c>
      <c r="S106" s="26">
        <v>0</v>
      </c>
      <c r="AS106" s="31" t="s">
        <v>409</v>
      </c>
      <c r="AT106" s="12" t="s">
        <v>2428</v>
      </c>
      <c r="AU106" s="29" t="s">
        <v>2332</v>
      </c>
      <c r="AV106" s="29" t="str">
        <f t="shared" si="5"/>
        <v>https://www.springer.com/978-3-319-73219-0?utm_medium=catalog&amp;utm_source=printoffer&amp;utm_campaign=3_lao3883_business-shop&amp;utm_content=2007_engineering_en_xls&amp;token=eng20bks</v>
      </c>
    </row>
    <row r="107" spans="1:48" s="13" customFormat="1" ht="46.15" customHeight="1" x14ac:dyDescent="0.2">
      <c r="A107" s="12"/>
      <c r="B107" s="12" t="s">
        <v>413</v>
      </c>
      <c r="C107" s="24" t="s">
        <v>314</v>
      </c>
      <c r="D107" s="33" t="s">
        <v>45</v>
      </c>
      <c r="E107" s="12" t="s">
        <v>408</v>
      </c>
      <c r="F107" s="32" t="str">
        <f t="shared" si="3"/>
        <v>The Science of Vehicle Dynamics</v>
      </c>
      <c r="G107" s="12" t="s">
        <v>410</v>
      </c>
      <c r="H107" s="12" t="s">
        <v>23</v>
      </c>
      <c r="I107" s="12">
        <v>2018</v>
      </c>
      <c r="J107" s="12" t="s">
        <v>35</v>
      </c>
      <c r="K107" s="12" t="s">
        <v>29</v>
      </c>
      <c r="L107" s="14">
        <v>59.99</v>
      </c>
      <c r="M107" s="15">
        <f t="shared" si="4"/>
        <v>26.9955</v>
      </c>
      <c r="N107" s="12" t="s">
        <v>39</v>
      </c>
      <c r="O107" s="12" t="s">
        <v>23</v>
      </c>
      <c r="P107" s="12" t="s">
        <v>40</v>
      </c>
      <c r="Q107" s="12" t="s">
        <v>411</v>
      </c>
      <c r="R107" s="12" t="s">
        <v>412</v>
      </c>
      <c r="S107" s="26">
        <v>0</v>
      </c>
      <c r="AS107" s="31" t="s">
        <v>409</v>
      </c>
      <c r="AT107" s="12" t="s">
        <v>2429</v>
      </c>
      <c r="AU107" s="29" t="s">
        <v>2332</v>
      </c>
      <c r="AV107" s="29" t="str">
        <f t="shared" si="5"/>
        <v>https://www.springer.com/978-3-030-10335-4?utm_medium=catalog&amp;utm_source=printoffer&amp;utm_campaign=3_lao3883_business-shop&amp;utm_content=2007_engineering_en_xls&amp;token=eng20bks</v>
      </c>
    </row>
    <row r="108" spans="1:48" s="13" customFormat="1" ht="46.15" customHeight="1" x14ac:dyDescent="0.2">
      <c r="A108" s="12"/>
      <c r="B108" s="12" t="s">
        <v>414</v>
      </c>
      <c r="C108" s="24" t="s">
        <v>314</v>
      </c>
      <c r="D108" s="33" t="s">
        <v>23</v>
      </c>
      <c r="E108" s="12" t="s">
        <v>415</v>
      </c>
      <c r="F108" s="32" t="str">
        <f t="shared" si="3"/>
        <v>Introduction to Modeling and Control of Internal Combustion Engine Systems</v>
      </c>
      <c r="G108" s="12" t="s">
        <v>23</v>
      </c>
      <c r="H108" s="12" t="s">
        <v>23</v>
      </c>
      <c r="I108" s="12">
        <v>2010</v>
      </c>
      <c r="J108" s="12" t="s">
        <v>28</v>
      </c>
      <c r="K108" s="12" t="s">
        <v>58</v>
      </c>
      <c r="L108" s="14">
        <v>109.99</v>
      </c>
      <c r="M108" s="15">
        <f t="shared" si="4"/>
        <v>49.4955</v>
      </c>
      <c r="N108" s="12" t="s">
        <v>49</v>
      </c>
      <c r="O108" s="12" t="s">
        <v>23</v>
      </c>
      <c r="P108" s="12" t="s">
        <v>31</v>
      </c>
      <c r="Q108" s="12" t="s">
        <v>417</v>
      </c>
      <c r="R108" s="12" t="s">
        <v>418</v>
      </c>
      <c r="S108" s="26">
        <v>0</v>
      </c>
      <c r="AS108" s="31" t="s">
        <v>416</v>
      </c>
      <c r="AT108" s="12" t="s">
        <v>2430</v>
      </c>
      <c r="AU108" s="29" t="s">
        <v>2332</v>
      </c>
      <c r="AV108" s="29" t="str">
        <f t="shared" si="5"/>
        <v>https://www.springer.com/978-3-642-10774-0?utm_medium=catalog&amp;utm_source=printoffer&amp;utm_campaign=3_lao3883_business-shop&amp;utm_content=2007_engineering_en_xls&amp;token=eng20bks</v>
      </c>
    </row>
    <row r="109" spans="1:48" s="13" customFormat="1" ht="46.15" customHeight="1" x14ac:dyDescent="0.2">
      <c r="A109" s="12"/>
      <c r="B109" s="12" t="s">
        <v>419</v>
      </c>
      <c r="C109" s="24" t="s">
        <v>314</v>
      </c>
      <c r="D109" s="33" t="s">
        <v>23</v>
      </c>
      <c r="E109" s="12" t="s">
        <v>415</v>
      </c>
      <c r="F109" s="32" t="str">
        <f t="shared" si="3"/>
        <v>Introduction to Modeling and Control of Internal Combustion Engine Systems</v>
      </c>
      <c r="G109" s="12" t="s">
        <v>23</v>
      </c>
      <c r="H109" s="12" t="s">
        <v>23</v>
      </c>
      <c r="I109" s="12">
        <v>2010</v>
      </c>
      <c r="J109" s="12" t="s">
        <v>35</v>
      </c>
      <c r="K109" s="12" t="s">
        <v>58</v>
      </c>
      <c r="L109" s="14">
        <v>109.99</v>
      </c>
      <c r="M109" s="15">
        <f t="shared" si="4"/>
        <v>49.4955</v>
      </c>
      <c r="N109" s="12" t="s">
        <v>49</v>
      </c>
      <c r="O109" s="12" t="s">
        <v>23</v>
      </c>
      <c r="P109" s="12" t="s">
        <v>31</v>
      </c>
      <c r="Q109" s="12" t="s">
        <v>417</v>
      </c>
      <c r="R109" s="12" t="s">
        <v>418</v>
      </c>
      <c r="S109" s="26">
        <v>0</v>
      </c>
      <c r="AS109" s="31" t="s">
        <v>416</v>
      </c>
      <c r="AT109" s="12" t="s">
        <v>2431</v>
      </c>
      <c r="AU109" s="29" t="s">
        <v>2332</v>
      </c>
      <c r="AV109" s="29" t="str">
        <f t="shared" si="5"/>
        <v>https://www.springer.com/978-3-642-42470-0?utm_medium=catalog&amp;utm_source=printoffer&amp;utm_campaign=3_lao3883_business-shop&amp;utm_content=2007_engineering_en_xls&amp;token=eng20bks</v>
      </c>
    </row>
    <row r="110" spans="1:48" s="13" customFormat="1" ht="46.15" customHeight="1" x14ac:dyDescent="0.2">
      <c r="A110" s="12"/>
      <c r="B110" s="12" t="s">
        <v>420</v>
      </c>
      <c r="C110" s="24" t="s">
        <v>314</v>
      </c>
      <c r="D110" s="33" t="s">
        <v>45</v>
      </c>
      <c r="E110" s="12" t="s">
        <v>415</v>
      </c>
      <c r="F110" s="32" t="str">
        <f t="shared" si="3"/>
        <v>Vehicle Propulsion Systems</v>
      </c>
      <c r="G110" s="12" t="s">
        <v>422</v>
      </c>
      <c r="H110" s="12" t="s">
        <v>23</v>
      </c>
      <c r="I110" s="12">
        <v>2013</v>
      </c>
      <c r="J110" s="12" t="s">
        <v>28</v>
      </c>
      <c r="K110" s="12" t="s">
        <v>58</v>
      </c>
      <c r="L110" s="14">
        <v>84.99</v>
      </c>
      <c r="M110" s="15">
        <f t="shared" si="4"/>
        <v>38.2455</v>
      </c>
      <c r="N110" s="12" t="s">
        <v>39</v>
      </c>
      <c r="O110" s="12" t="s">
        <v>23</v>
      </c>
      <c r="P110" s="12" t="s">
        <v>40</v>
      </c>
      <c r="Q110" s="12" t="s">
        <v>423</v>
      </c>
      <c r="R110" s="12" t="s">
        <v>424</v>
      </c>
      <c r="S110" s="26">
        <v>0</v>
      </c>
      <c r="AS110" s="31" t="s">
        <v>421</v>
      </c>
      <c r="AT110" s="12" t="s">
        <v>2432</v>
      </c>
      <c r="AU110" s="29" t="s">
        <v>2332</v>
      </c>
      <c r="AV110" s="29" t="str">
        <f t="shared" si="5"/>
        <v>https://www.springer.com/978-3-642-35912-5?utm_medium=catalog&amp;utm_source=printoffer&amp;utm_campaign=3_lao3883_business-shop&amp;utm_content=2007_engineering_en_xls&amp;token=eng20bks</v>
      </c>
    </row>
    <row r="111" spans="1:48" s="13" customFormat="1" ht="46.15" customHeight="1" x14ac:dyDescent="0.2">
      <c r="A111" s="12"/>
      <c r="B111" s="12" t="s">
        <v>425</v>
      </c>
      <c r="C111" s="24" t="s">
        <v>314</v>
      </c>
      <c r="D111" s="33" t="s">
        <v>45</v>
      </c>
      <c r="E111" s="12" t="s">
        <v>415</v>
      </c>
      <c r="F111" s="32" t="str">
        <f t="shared" si="3"/>
        <v>Vehicle Propulsion Systems</v>
      </c>
      <c r="G111" s="12" t="s">
        <v>422</v>
      </c>
      <c r="H111" s="12" t="s">
        <v>23</v>
      </c>
      <c r="I111" s="12">
        <v>2013</v>
      </c>
      <c r="J111" s="12" t="s">
        <v>35</v>
      </c>
      <c r="K111" s="12" t="s">
        <v>58</v>
      </c>
      <c r="L111" s="14">
        <v>70.08</v>
      </c>
      <c r="M111" s="15">
        <f t="shared" si="4"/>
        <v>31.536000000000001</v>
      </c>
      <c r="N111" s="12" t="s">
        <v>39</v>
      </c>
      <c r="O111" s="12" t="s">
        <v>23</v>
      </c>
      <c r="P111" s="12" t="s">
        <v>40</v>
      </c>
      <c r="Q111" s="12" t="s">
        <v>423</v>
      </c>
      <c r="R111" s="12" t="s">
        <v>424</v>
      </c>
      <c r="S111" s="26">
        <v>0</v>
      </c>
      <c r="AS111" s="31" t="s">
        <v>421</v>
      </c>
      <c r="AT111" s="12" t="s">
        <v>2433</v>
      </c>
      <c r="AU111" s="29" t="s">
        <v>2332</v>
      </c>
      <c r="AV111" s="29" t="str">
        <f t="shared" si="5"/>
        <v>https://www.springer.com/978-3-642-43847-9?utm_medium=catalog&amp;utm_source=printoffer&amp;utm_campaign=3_lao3883_business-shop&amp;utm_content=2007_engineering_en_xls&amp;token=eng20bks</v>
      </c>
    </row>
    <row r="112" spans="1:48" s="13" customFormat="1" ht="46.15" customHeight="1" x14ac:dyDescent="0.2">
      <c r="A112" s="12"/>
      <c r="B112" s="12" t="s">
        <v>426</v>
      </c>
      <c r="C112" s="24" t="s">
        <v>314</v>
      </c>
      <c r="D112" s="33" t="s">
        <v>23</v>
      </c>
      <c r="E112" s="12" t="s">
        <v>427</v>
      </c>
      <c r="F112" s="32" t="str">
        <f t="shared" si="3"/>
        <v>Steering Handbook</v>
      </c>
      <c r="G112" s="12" t="s">
        <v>23</v>
      </c>
      <c r="H112" s="12" t="s">
        <v>23</v>
      </c>
      <c r="I112" s="12">
        <v>2017</v>
      </c>
      <c r="J112" s="12" t="s">
        <v>28</v>
      </c>
      <c r="K112" s="12" t="s">
        <v>29</v>
      </c>
      <c r="L112" s="14">
        <v>179.99</v>
      </c>
      <c r="M112" s="15">
        <f t="shared" si="4"/>
        <v>80.995500000000007</v>
      </c>
      <c r="N112" s="12" t="s">
        <v>49</v>
      </c>
      <c r="O112" s="12" t="s">
        <v>23</v>
      </c>
      <c r="P112" s="12" t="s">
        <v>40</v>
      </c>
      <c r="Q112" s="12" t="s">
        <v>429</v>
      </c>
      <c r="R112" s="12" t="s">
        <v>430</v>
      </c>
      <c r="S112" s="26">
        <v>0</v>
      </c>
      <c r="AS112" s="31" t="s">
        <v>428</v>
      </c>
      <c r="AT112" s="12" t="s">
        <v>2434</v>
      </c>
      <c r="AU112" s="29" t="s">
        <v>2332</v>
      </c>
      <c r="AV112" s="29" t="str">
        <f t="shared" si="5"/>
        <v>https://www.springer.com/978-3-319-05448-3?utm_medium=catalog&amp;utm_source=printoffer&amp;utm_campaign=3_lao3883_business-shop&amp;utm_content=2007_engineering_en_xls&amp;token=eng20bks</v>
      </c>
    </row>
    <row r="113" spans="1:48" s="13" customFormat="1" ht="46.15" customHeight="1" x14ac:dyDescent="0.2">
      <c r="A113" s="12"/>
      <c r="B113" s="12" t="s">
        <v>431</v>
      </c>
      <c r="C113" s="24" t="s">
        <v>314</v>
      </c>
      <c r="D113" s="33" t="s">
        <v>45</v>
      </c>
      <c r="E113" s="12" t="s">
        <v>432</v>
      </c>
      <c r="F113" s="32" t="str">
        <f t="shared" si="3"/>
        <v>Chassis Handbook</v>
      </c>
      <c r="G113" s="12" t="s">
        <v>434</v>
      </c>
      <c r="H113" s="12" t="s">
        <v>331</v>
      </c>
      <c r="I113" s="12">
        <v>2011</v>
      </c>
      <c r="J113" s="12" t="s">
        <v>28</v>
      </c>
      <c r="K113" s="12" t="s">
        <v>345</v>
      </c>
      <c r="L113" s="14">
        <v>229.99</v>
      </c>
      <c r="M113" s="15">
        <f t="shared" si="4"/>
        <v>103.49550000000001</v>
      </c>
      <c r="N113" s="12" t="s">
        <v>435</v>
      </c>
      <c r="O113" s="12" t="s">
        <v>23</v>
      </c>
      <c r="P113" s="12" t="s">
        <v>40</v>
      </c>
      <c r="Q113" s="12" t="s">
        <v>436</v>
      </c>
      <c r="R113" s="12" t="s">
        <v>437</v>
      </c>
      <c r="S113" s="26">
        <v>0</v>
      </c>
      <c r="AS113" s="31" t="s">
        <v>433</v>
      </c>
      <c r="AT113" s="12" t="s">
        <v>2435</v>
      </c>
      <c r="AU113" s="29" t="s">
        <v>2332</v>
      </c>
      <c r="AV113" s="29" t="str">
        <f t="shared" si="5"/>
        <v>https://www.springer.com/978-3-8348-0994-0?utm_medium=catalog&amp;utm_source=printoffer&amp;utm_campaign=3_lao3883_business-shop&amp;utm_content=2007_engineering_en_xls&amp;token=eng20bks</v>
      </c>
    </row>
    <row r="114" spans="1:48" s="13" customFormat="1" ht="46.15" customHeight="1" x14ac:dyDescent="0.2">
      <c r="A114" s="12"/>
      <c r="B114" s="12" t="s">
        <v>438</v>
      </c>
      <c r="C114" s="24" t="s">
        <v>314</v>
      </c>
      <c r="D114" s="33" t="s">
        <v>45</v>
      </c>
      <c r="E114" s="12" t="s">
        <v>432</v>
      </c>
      <c r="F114" s="32" t="str">
        <f t="shared" si="3"/>
        <v>Chassis Handbook</v>
      </c>
      <c r="G114" s="12" t="s">
        <v>434</v>
      </c>
      <c r="H114" s="12" t="s">
        <v>331</v>
      </c>
      <c r="I114" s="12">
        <v>2011</v>
      </c>
      <c r="J114" s="12" t="s">
        <v>35</v>
      </c>
      <c r="K114" s="12" t="s">
        <v>345</v>
      </c>
      <c r="L114" s="14">
        <v>164.99</v>
      </c>
      <c r="M114" s="15">
        <f t="shared" si="4"/>
        <v>74.245500000000007</v>
      </c>
      <c r="N114" s="12" t="s">
        <v>435</v>
      </c>
      <c r="O114" s="12" t="s">
        <v>23</v>
      </c>
      <c r="P114" s="12" t="s">
        <v>40</v>
      </c>
      <c r="Q114" s="12" t="s">
        <v>436</v>
      </c>
      <c r="R114" s="12" t="s">
        <v>437</v>
      </c>
      <c r="S114" s="26">
        <v>0</v>
      </c>
      <c r="AS114" s="31" t="s">
        <v>433</v>
      </c>
      <c r="AT114" s="12" t="s">
        <v>2436</v>
      </c>
      <c r="AU114" s="29" t="s">
        <v>2332</v>
      </c>
      <c r="AV114" s="29" t="str">
        <f t="shared" si="5"/>
        <v>https://www.springer.com/978-3-663-20519-7?utm_medium=catalog&amp;utm_source=printoffer&amp;utm_campaign=3_lao3883_business-shop&amp;utm_content=2007_engineering_en_xls&amp;token=eng20bks</v>
      </c>
    </row>
    <row r="115" spans="1:48" s="13" customFormat="1" ht="46.15" customHeight="1" x14ac:dyDescent="0.2">
      <c r="A115" s="12"/>
      <c r="B115" s="12" t="s">
        <v>439</v>
      </c>
      <c r="C115" s="24" t="s">
        <v>314</v>
      </c>
      <c r="D115" s="33" t="s">
        <v>23</v>
      </c>
      <c r="E115" s="12" t="s">
        <v>440</v>
      </c>
      <c r="F115" s="32" t="str">
        <f t="shared" si="3"/>
        <v>Vehicular Engine Design</v>
      </c>
      <c r="G115" s="12" t="s">
        <v>23</v>
      </c>
      <c r="H115" s="12" t="s">
        <v>364</v>
      </c>
      <c r="I115" s="12">
        <v>2016</v>
      </c>
      <c r="J115" s="12" t="s">
        <v>28</v>
      </c>
      <c r="K115" s="12" t="s">
        <v>200</v>
      </c>
      <c r="L115" s="14">
        <v>149.99</v>
      </c>
      <c r="M115" s="15">
        <f t="shared" si="4"/>
        <v>67.495500000000007</v>
      </c>
      <c r="N115" s="12" t="s">
        <v>49</v>
      </c>
      <c r="O115" s="12" t="s">
        <v>23</v>
      </c>
      <c r="P115" s="12" t="s">
        <v>40</v>
      </c>
      <c r="Q115" s="12" t="s">
        <v>442</v>
      </c>
      <c r="R115" s="12" t="s">
        <v>443</v>
      </c>
      <c r="S115" s="26">
        <v>0</v>
      </c>
      <c r="AS115" s="31" t="s">
        <v>441</v>
      </c>
      <c r="AT115" s="12" t="s">
        <v>2437</v>
      </c>
      <c r="AU115" s="29" t="s">
        <v>2332</v>
      </c>
      <c r="AV115" s="29" t="str">
        <f t="shared" si="5"/>
        <v>https://www.springer.com/978-3-7091-1858-0?utm_medium=catalog&amp;utm_source=printoffer&amp;utm_campaign=3_lao3883_business-shop&amp;utm_content=2007_engineering_en_xls&amp;token=eng20bks</v>
      </c>
    </row>
    <row r="116" spans="1:48" s="13" customFormat="1" ht="46.15" customHeight="1" x14ac:dyDescent="0.2">
      <c r="A116" s="12"/>
      <c r="B116" s="12" t="s">
        <v>444</v>
      </c>
      <c r="C116" s="24" t="s">
        <v>314</v>
      </c>
      <c r="D116" s="33" t="s">
        <v>23</v>
      </c>
      <c r="E116" s="12" t="s">
        <v>440</v>
      </c>
      <c r="F116" s="32" t="str">
        <f t="shared" si="3"/>
        <v>Vehicular Engine Design</v>
      </c>
      <c r="G116" s="12" t="s">
        <v>23</v>
      </c>
      <c r="H116" s="12" t="s">
        <v>364</v>
      </c>
      <c r="I116" s="12">
        <v>2016</v>
      </c>
      <c r="J116" s="12" t="s">
        <v>35</v>
      </c>
      <c r="K116" s="12" t="s">
        <v>200</v>
      </c>
      <c r="L116" s="14">
        <v>109.99</v>
      </c>
      <c r="M116" s="15">
        <f t="shared" si="4"/>
        <v>49.4955</v>
      </c>
      <c r="N116" s="12" t="s">
        <v>49</v>
      </c>
      <c r="O116" s="12" t="s">
        <v>23</v>
      </c>
      <c r="P116" s="12" t="s">
        <v>40</v>
      </c>
      <c r="Q116" s="12" t="s">
        <v>442</v>
      </c>
      <c r="R116" s="12" t="s">
        <v>443</v>
      </c>
      <c r="S116" s="26">
        <v>0</v>
      </c>
      <c r="AS116" s="31" t="s">
        <v>441</v>
      </c>
      <c r="AT116" s="12" t="s">
        <v>2438</v>
      </c>
      <c r="AU116" s="29" t="s">
        <v>2332</v>
      </c>
      <c r="AV116" s="29" t="str">
        <f t="shared" si="5"/>
        <v>https://www.springer.com/978-3-7091-1906-8?utm_medium=catalog&amp;utm_source=printoffer&amp;utm_campaign=3_lao3883_business-shop&amp;utm_content=2007_engineering_en_xls&amp;token=eng20bks</v>
      </c>
    </row>
    <row r="117" spans="1:48" s="13" customFormat="1" ht="46.15" customHeight="1" x14ac:dyDescent="0.2">
      <c r="A117" s="12"/>
      <c r="B117" s="12" t="s">
        <v>445</v>
      </c>
      <c r="C117" s="24" t="s">
        <v>314</v>
      </c>
      <c r="D117" s="33" t="s">
        <v>23</v>
      </c>
      <c r="E117" s="12" t="s">
        <v>446</v>
      </c>
      <c r="F117" s="32" t="str">
        <f t="shared" si="3"/>
        <v>Combustion Engine Diagnosis</v>
      </c>
      <c r="G117" s="12" t="s">
        <v>448</v>
      </c>
      <c r="H117" s="12" t="s">
        <v>331</v>
      </c>
      <c r="I117" s="12">
        <v>2017</v>
      </c>
      <c r="J117" s="12" t="s">
        <v>28</v>
      </c>
      <c r="K117" s="12" t="s">
        <v>58</v>
      </c>
      <c r="L117" s="14">
        <v>139.99</v>
      </c>
      <c r="M117" s="15">
        <f t="shared" si="4"/>
        <v>62.995500000000007</v>
      </c>
      <c r="N117" s="12" t="s">
        <v>90</v>
      </c>
      <c r="O117" s="12" t="s">
        <v>23</v>
      </c>
      <c r="P117" s="12" t="s">
        <v>40</v>
      </c>
      <c r="Q117" s="12" t="s">
        <v>449</v>
      </c>
      <c r="R117" s="12" t="s">
        <v>450</v>
      </c>
      <c r="S117" s="26">
        <v>0</v>
      </c>
      <c r="AS117" s="31" t="s">
        <v>447</v>
      </c>
      <c r="AT117" s="12" t="s">
        <v>2439</v>
      </c>
      <c r="AU117" s="29" t="s">
        <v>2332</v>
      </c>
      <c r="AV117" s="29" t="str">
        <f t="shared" si="5"/>
        <v>https://www.springer.com/978-3-662-49466-0?utm_medium=catalog&amp;utm_source=printoffer&amp;utm_campaign=3_lao3883_business-shop&amp;utm_content=2007_engineering_en_xls&amp;token=eng20bks</v>
      </c>
    </row>
    <row r="118" spans="1:48" s="13" customFormat="1" ht="46.15" customHeight="1" x14ac:dyDescent="0.2">
      <c r="A118" s="12"/>
      <c r="B118" s="12" t="s">
        <v>451</v>
      </c>
      <c r="C118" s="24" t="s">
        <v>314</v>
      </c>
      <c r="D118" s="33" t="s">
        <v>23</v>
      </c>
      <c r="E118" s="12" t="s">
        <v>446</v>
      </c>
      <c r="F118" s="32" t="str">
        <f t="shared" si="3"/>
        <v>Combustion Engine Diagnosis</v>
      </c>
      <c r="G118" s="12" t="s">
        <v>448</v>
      </c>
      <c r="H118" s="12" t="s">
        <v>331</v>
      </c>
      <c r="I118" s="12">
        <v>2017</v>
      </c>
      <c r="J118" s="12" t="s">
        <v>35</v>
      </c>
      <c r="K118" s="12" t="s">
        <v>58</v>
      </c>
      <c r="L118" s="14">
        <v>99.99</v>
      </c>
      <c r="M118" s="15">
        <f t="shared" si="4"/>
        <v>44.9955</v>
      </c>
      <c r="N118" s="12" t="s">
        <v>90</v>
      </c>
      <c r="O118" s="12" t="s">
        <v>23</v>
      </c>
      <c r="P118" s="12" t="s">
        <v>40</v>
      </c>
      <c r="Q118" s="12" t="s">
        <v>449</v>
      </c>
      <c r="R118" s="12" t="s">
        <v>450</v>
      </c>
      <c r="S118" s="26">
        <v>0</v>
      </c>
      <c r="AS118" s="31" t="s">
        <v>447</v>
      </c>
      <c r="AT118" s="12" t="s">
        <v>2440</v>
      </c>
      <c r="AU118" s="29" t="s">
        <v>2332</v>
      </c>
      <c r="AV118" s="29" t="str">
        <f t="shared" si="5"/>
        <v>https://www.springer.com/978-3-662-58619-8?utm_medium=catalog&amp;utm_source=printoffer&amp;utm_campaign=3_lao3883_business-shop&amp;utm_content=2007_engineering_en_xls&amp;token=eng20bks</v>
      </c>
    </row>
    <row r="119" spans="1:48" s="13" customFormat="1" ht="46.15" customHeight="1" x14ac:dyDescent="0.2">
      <c r="A119" s="12"/>
      <c r="B119" s="12" t="s">
        <v>452</v>
      </c>
      <c r="C119" s="24" t="s">
        <v>314</v>
      </c>
      <c r="D119" s="33" t="s">
        <v>45</v>
      </c>
      <c r="E119" s="12" t="s">
        <v>453</v>
      </c>
      <c r="F119" s="32" t="str">
        <f t="shared" si="3"/>
        <v>Advanced Vehicle Dynamics</v>
      </c>
      <c r="G119" s="12" t="s">
        <v>23</v>
      </c>
      <c r="H119" s="12" t="s">
        <v>23</v>
      </c>
      <c r="I119" s="12">
        <v>2019</v>
      </c>
      <c r="J119" s="12" t="s">
        <v>28</v>
      </c>
      <c r="K119" s="12" t="s">
        <v>29</v>
      </c>
      <c r="L119" s="14">
        <v>114.99</v>
      </c>
      <c r="M119" s="15">
        <f t="shared" si="4"/>
        <v>51.7455</v>
      </c>
      <c r="N119" s="12" t="s">
        <v>39</v>
      </c>
      <c r="O119" s="12" t="s">
        <v>23</v>
      </c>
      <c r="P119" s="12" t="s">
        <v>40</v>
      </c>
      <c r="Q119" s="12" t="s">
        <v>455</v>
      </c>
      <c r="R119" s="12" t="s">
        <v>456</v>
      </c>
      <c r="S119" s="26">
        <v>0</v>
      </c>
      <c r="AS119" s="31" t="s">
        <v>454</v>
      </c>
      <c r="AT119" s="12" t="s">
        <v>2441</v>
      </c>
      <c r="AU119" s="29" t="s">
        <v>2332</v>
      </c>
      <c r="AV119" s="29" t="str">
        <f t="shared" si="5"/>
        <v>https://www.springer.com/978-3-030-13060-2?utm_medium=catalog&amp;utm_source=printoffer&amp;utm_campaign=3_lao3883_business-shop&amp;utm_content=2007_engineering_en_xls&amp;token=eng20bks</v>
      </c>
    </row>
    <row r="120" spans="1:48" s="13" customFormat="1" ht="46.15" customHeight="1" x14ac:dyDescent="0.2">
      <c r="A120" s="12"/>
      <c r="B120" s="12" t="s">
        <v>457</v>
      </c>
      <c r="C120" s="24" t="s">
        <v>314</v>
      </c>
      <c r="D120" s="33" t="s">
        <v>45</v>
      </c>
      <c r="E120" s="12" t="s">
        <v>453</v>
      </c>
      <c r="F120" s="32" t="str">
        <f t="shared" si="3"/>
        <v>Vehicle Dynamics</v>
      </c>
      <c r="G120" s="12" t="s">
        <v>459</v>
      </c>
      <c r="H120" s="12" t="s">
        <v>23</v>
      </c>
      <c r="I120" s="12">
        <v>2017</v>
      </c>
      <c r="J120" s="12" t="s">
        <v>28</v>
      </c>
      <c r="K120" s="12" t="s">
        <v>29</v>
      </c>
      <c r="L120" s="14">
        <v>139.99</v>
      </c>
      <c r="M120" s="15">
        <f t="shared" si="4"/>
        <v>62.995500000000007</v>
      </c>
      <c r="N120" s="12" t="s">
        <v>39</v>
      </c>
      <c r="O120" s="12" t="s">
        <v>23</v>
      </c>
      <c r="P120" s="12" t="s">
        <v>40</v>
      </c>
      <c r="Q120" s="12" t="s">
        <v>455</v>
      </c>
      <c r="R120" s="12" t="s">
        <v>456</v>
      </c>
      <c r="S120" s="26">
        <v>0</v>
      </c>
      <c r="AS120" s="31" t="s">
        <v>458</v>
      </c>
      <c r="AT120" s="12" t="s">
        <v>2442</v>
      </c>
      <c r="AU120" s="29" t="s">
        <v>2332</v>
      </c>
      <c r="AV120" s="29" t="str">
        <f t="shared" si="5"/>
        <v>https://www.springer.com/978-3-319-53440-4?utm_medium=catalog&amp;utm_source=printoffer&amp;utm_campaign=3_lao3883_business-shop&amp;utm_content=2007_engineering_en_xls&amp;token=eng20bks</v>
      </c>
    </row>
    <row r="121" spans="1:48" s="13" customFormat="1" ht="46.15" customHeight="1" x14ac:dyDescent="0.2">
      <c r="A121" s="12"/>
      <c r="B121" s="12" t="s">
        <v>460</v>
      </c>
      <c r="C121" s="24" t="s">
        <v>314</v>
      </c>
      <c r="D121" s="33" t="s">
        <v>45</v>
      </c>
      <c r="E121" s="12" t="s">
        <v>453</v>
      </c>
      <c r="F121" s="32" t="str">
        <f t="shared" si="3"/>
        <v>Vehicle Dynamics</v>
      </c>
      <c r="G121" s="12" t="s">
        <v>459</v>
      </c>
      <c r="H121" s="12" t="s">
        <v>23</v>
      </c>
      <c r="I121" s="12">
        <v>2017</v>
      </c>
      <c r="J121" s="12" t="s">
        <v>35</v>
      </c>
      <c r="K121" s="12" t="s">
        <v>29</v>
      </c>
      <c r="L121" s="14">
        <v>99.99</v>
      </c>
      <c r="M121" s="15">
        <f t="shared" si="4"/>
        <v>44.9955</v>
      </c>
      <c r="N121" s="12" t="s">
        <v>39</v>
      </c>
      <c r="O121" s="12" t="s">
        <v>23</v>
      </c>
      <c r="P121" s="12" t="s">
        <v>40</v>
      </c>
      <c r="Q121" s="12" t="s">
        <v>455</v>
      </c>
      <c r="R121" s="12" t="s">
        <v>456</v>
      </c>
      <c r="S121" s="26">
        <v>0</v>
      </c>
      <c r="AS121" s="31" t="s">
        <v>458</v>
      </c>
      <c r="AT121" s="12" t="s">
        <v>2443</v>
      </c>
      <c r="AU121" s="29" t="s">
        <v>2332</v>
      </c>
      <c r="AV121" s="29" t="str">
        <f t="shared" si="5"/>
        <v>https://www.springer.com/978-3-319-85155-6?utm_medium=catalog&amp;utm_source=printoffer&amp;utm_campaign=3_lao3883_business-shop&amp;utm_content=2007_engineering_en_xls&amp;token=eng20bks</v>
      </c>
    </row>
    <row r="122" spans="1:48" s="13" customFormat="1" ht="46.15" customHeight="1" x14ac:dyDescent="0.2">
      <c r="A122" s="12"/>
      <c r="B122" s="12" t="s">
        <v>461</v>
      </c>
      <c r="C122" s="24" t="s">
        <v>314</v>
      </c>
      <c r="D122" s="33" t="s">
        <v>23</v>
      </c>
      <c r="E122" s="12" t="s">
        <v>462</v>
      </c>
      <c r="F122" s="32" t="str">
        <f t="shared" si="3"/>
        <v>Vehicle Suspension Systems and Electromagnetic Dampers</v>
      </c>
      <c r="G122" s="12" t="s">
        <v>23</v>
      </c>
      <c r="H122" s="12" t="s">
        <v>464</v>
      </c>
      <c r="I122" s="12">
        <v>2018</v>
      </c>
      <c r="J122" s="12" t="s">
        <v>28</v>
      </c>
      <c r="K122" s="12" t="s">
        <v>116</v>
      </c>
      <c r="L122" s="14">
        <v>149.99</v>
      </c>
      <c r="M122" s="15">
        <f t="shared" si="4"/>
        <v>67.495500000000007</v>
      </c>
      <c r="N122" s="12" t="s">
        <v>49</v>
      </c>
      <c r="O122" s="12" t="s">
        <v>23</v>
      </c>
      <c r="P122" s="12" t="s">
        <v>31</v>
      </c>
      <c r="Q122" s="12" t="s">
        <v>465</v>
      </c>
      <c r="R122" s="12" t="s">
        <v>466</v>
      </c>
      <c r="S122" s="26">
        <v>0</v>
      </c>
      <c r="AS122" s="31" t="s">
        <v>463</v>
      </c>
      <c r="AT122" s="12" t="s">
        <v>2444</v>
      </c>
      <c r="AU122" s="29" t="s">
        <v>2332</v>
      </c>
      <c r="AV122" s="29" t="str">
        <f t="shared" si="5"/>
        <v>https://www.springer.com/978-981-10-5477-8?utm_medium=catalog&amp;utm_source=printoffer&amp;utm_campaign=3_lao3883_business-shop&amp;utm_content=2007_engineering_en_xls&amp;token=eng20bks</v>
      </c>
    </row>
    <row r="123" spans="1:48" s="13" customFormat="1" ht="46.15" customHeight="1" x14ac:dyDescent="0.2">
      <c r="A123" s="12"/>
      <c r="B123" s="12" t="s">
        <v>467</v>
      </c>
      <c r="C123" s="24" t="s">
        <v>314</v>
      </c>
      <c r="D123" s="33" t="s">
        <v>23</v>
      </c>
      <c r="E123" s="12" t="s">
        <v>462</v>
      </c>
      <c r="F123" s="32" t="str">
        <f t="shared" si="3"/>
        <v>Vehicle Suspension Systems and Electromagnetic Dampers</v>
      </c>
      <c r="G123" s="12" t="s">
        <v>23</v>
      </c>
      <c r="H123" s="12" t="s">
        <v>464</v>
      </c>
      <c r="I123" s="12">
        <v>2018</v>
      </c>
      <c r="J123" s="12" t="s">
        <v>35</v>
      </c>
      <c r="K123" s="12" t="s">
        <v>116</v>
      </c>
      <c r="L123" s="14">
        <v>109.99</v>
      </c>
      <c r="M123" s="15">
        <f t="shared" si="4"/>
        <v>49.4955</v>
      </c>
      <c r="N123" s="12" t="s">
        <v>49</v>
      </c>
      <c r="O123" s="12" t="s">
        <v>23</v>
      </c>
      <c r="P123" s="12" t="s">
        <v>31</v>
      </c>
      <c r="Q123" s="12" t="s">
        <v>465</v>
      </c>
      <c r="R123" s="12" t="s">
        <v>466</v>
      </c>
      <c r="S123" s="26">
        <v>0</v>
      </c>
      <c r="AS123" s="31" t="s">
        <v>463</v>
      </c>
      <c r="AT123" s="12" t="s">
        <v>2445</v>
      </c>
      <c r="AU123" s="29" t="s">
        <v>2332</v>
      </c>
      <c r="AV123" s="29" t="str">
        <f t="shared" si="5"/>
        <v>https://www.springer.com/978-981-13-5407-6?utm_medium=catalog&amp;utm_source=printoffer&amp;utm_campaign=3_lao3883_business-shop&amp;utm_content=2007_engineering_en_xls&amp;token=eng20bks</v>
      </c>
    </row>
    <row r="124" spans="1:48" s="13" customFormat="1" ht="46.15" customHeight="1" x14ac:dyDescent="0.2">
      <c r="A124" s="12"/>
      <c r="B124" s="12" t="s">
        <v>468</v>
      </c>
      <c r="C124" s="24" t="s">
        <v>314</v>
      </c>
      <c r="D124" s="33" t="s">
        <v>23</v>
      </c>
      <c r="E124" s="12" t="s">
        <v>469</v>
      </c>
      <c r="F124" s="32" t="str">
        <f t="shared" si="3"/>
        <v>Passenger Car Tires and Wheels</v>
      </c>
      <c r="G124" s="12" t="s">
        <v>471</v>
      </c>
      <c r="H124" s="12" t="s">
        <v>23</v>
      </c>
      <c r="I124" s="12">
        <v>2018</v>
      </c>
      <c r="J124" s="12" t="s">
        <v>28</v>
      </c>
      <c r="K124" s="12" t="s">
        <v>29</v>
      </c>
      <c r="L124" s="14">
        <v>109.99</v>
      </c>
      <c r="M124" s="15">
        <f t="shared" si="4"/>
        <v>49.4955</v>
      </c>
      <c r="N124" s="12" t="s">
        <v>90</v>
      </c>
      <c r="O124" s="12" t="s">
        <v>23</v>
      </c>
      <c r="P124" s="12" t="s">
        <v>40</v>
      </c>
      <c r="Q124" s="12" t="s">
        <v>472</v>
      </c>
      <c r="R124" s="12" t="s">
        <v>473</v>
      </c>
      <c r="S124" s="26">
        <v>0</v>
      </c>
      <c r="AS124" s="31" t="s">
        <v>470</v>
      </c>
      <c r="AT124" s="12" t="s">
        <v>2446</v>
      </c>
      <c r="AU124" s="29" t="s">
        <v>2332</v>
      </c>
      <c r="AV124" s="29" t="str">
        <f t="shared" si="5"/>
        <v>https://www.springer.com/978-3-319-50117-8?utm_medium=catalog&amp;utm_source=printoffer&amp;utm_campaign=3_lao3883_business-shop&amp;utm_content=2007_engineering_en_xls&amp;token=eng20bks</v>
      </c>
    </row>
    <row r="125" spans="1:48" s="13" customFormat="1" ht="46.15" customHeight="1" x14ac:dyDescent="0.2">
      <c r="A125" s="12"/>
      <c r="B125" s="12" t="s">
        <v>474</v>
      </c>
      <c r="C125" s="24" t="s">
        <v>314</v>
      </c>
      <c r="D125" s="33" t="s">
        <v>23</v>
      </c>
      <c r="E125" s="12" t="s">
        <v>469</v>
      </c>
      <c r="F125" s="32" t="str">
        <f t="shared" si="3"/>
        <v>Passenger Car Tires and Wheels</v>
      </c>
      <c r="G125" s="12" t="s">
        <v>471</v>
      </c>
      <c r="H125" s="12" t="s">
        <v>23</v>
      </c>
      <c r="I125" s="12">
        <v>2018</v>
      </c>
      <c r="J125" s="12" t="s">
        <v>35</v>
      </c>
      <c r="K125" s="12" t="s">
        <v>29</v>
      </c>
      <c r="L125" s="14">
        <v>79.989999999999995</v>
      </c>
      <c r="M125" s="15">
        <f t="shared" si="4"/>
        <v>35.9955</v>
      </c>
      <c r="N125" s="12" t="s">
        <v>90</v>
      </c>
      <c r="O125" s="12" t="s">
        <v>23</v>
      </c>
      <c r="P125" s="12" t="s">
        <v>40</v>
      </c>
      <c r="Q125" s="12" t="s">
        <v>472</v>
      </c>
      <c r="R125" s="12" t="s">
        <v>473</v>
      </c>
      <c r="S125" s="26">
        <v>0</v>
      </c>
      <c r="AS125" s="31" t="s">
        <v>470</v>
      </c>
      <c r="AT125" s="12" t="s">
        <v>2447</v>
      </c>
      <c r="AU125" s="29" t="s">
        <v>2332</v>
      </c>
      <c r="AV125" s="29" t="str">
        <f t="shared" si="5"/>
        <v>https://www.springer.com/978-3-030-09592-5?utm_medium=catalog&amp;utm_source=printoffer&amp;utm_campaign=3_lao3883_business-shop&amp;utm_content=2007_engineering_en_xls&amp;token=eng20bks</v>
      </c>
    </row>
    <row r="126" spans="1:48" s="13" customFormat="1" ht="46.15" customHeight="1" x14ac:dyDescent="0.2">
      <c r="A126" s="12"/>
      <c r="B126" s="12" t="s">
        <v>475</v>
      </c>
      <c r="C126" s="24" t="s">
        <v>314</v>
      </c>
      <c r="D126" s="33" t="s">
        <v>23</v>
      </c>
      <c r="E126" s="12" t="s">
        <v>476</v>
      </c>
      <c r="F126" s="32" t="str">
        <f t="shared" si="3"/>
        <v>Vehicle Dynamics of Modern Passenger Cars</v>
      </c>
      <c r="G126" s="12" t="s">
        <v>23</v>
      </c>
      <c r="H126" s="12" t="s">
        <v>478</v>
      </c>
      <c r="I126" s="12">
        <v>2019</v>
      </c>
      <c r="J126" s="12" t="s">
        <v>28</v>
      </c>
      <c r="K126" s="12" t="s">
        <v>29</v>
      </c>
      <c r="L126" s="14">
        <v>149.99</v>
      </c>
      <c r="M126" s="15">
        <f t="shared" si="4"/>
        <v>67.495500000000007</v>
      </c>
      <c r="N126" s="12" t="s">
        <v>49</v>
      </c>
      <c r="O126" s="12" t="s">
        <v>23</v>
      </c>
      <c r="P126" s="12" t="s">
        <v>479</v>
      </c>
      <c r="Q126" s="12" t="s">
        <v>480</v>
      </c>
      <c r="R126" s="12" t="s">
        <v>481</v>
      </c>
      <c r="S126" s="26">
        <v>0</v>
      </c>
      <c r="AS126" s="31" t="s">
        <v>477</v>
      </c>
      <c r="AT126" s="12" t="s">
        <v>2448</v>
      </c>
      <c r="AU126" s="29" t="s">
        <v>2332</v>
      </c>
      <c r="AV126" s="29" t="str">
        <f t="shared" si="5"/>
        <v>https://www.springer.com/978-3-319-79007-7?utm_medium=catalog&amp;utm_source=printoffer&amp;utm_campaign=3_lao3883_business-shop&amp;utm_content=2007_engineering_en_xls&amp;token=eng20bks</v>
      </c>
    </row>
    <row r="127" spans="1:48" s="13" customFormat="1" ht="46.15" customHeight="1" x14ac:dyDescent="0.2">
      <c r="A127" s="12"/>
      <c r="B127" s="12" t="s">
        <v>482</v>
      </c>
      <c r="C127" s="24" t="s">
        <v>314</v>
      </c>
      <c r="D127" s="33" t="s">
        <v>23</v>
      </c>
      <c r="E127" s="12" t="s">
        <v>476</v>
      </c>
      <c r="F127" s="32" t="str">
        <f t="shared" si="3"/>
        <v>Vehicle Dynamics of Modern Passenger Cars</v>
      </c>
      <c r="G127" s="12" t="s">
        <v>23</v>
      </c>
      <c r="H127" s="12" t="s">
        <v>478</v>
      </c>
      <c r="I127" s="12">
        <v>2019</v>
      </c>
      <c r="J127" s="12" t="s">
        <v>35</v>
      </c>
      <c r="K127" s="12" t="s">
        <v>29</v>
      </c>
      <c r="L127" s="14">
        <v>149.99</v>
      </c>
      <c r="M127" s="15">
        <f t="shared" si="4"/>
        <v>67.495500000000007</v>
      </c>
      <c r="N127" s="12" t="s">
        <v>49</v>
      </c>
      <c r="O127" s="12" t="s">
        <v>23</v>
      </c>
      <c r="P127" s="12" t="s">
        <v>479</v>
      </c>
      <c r="Q127" s="12" t="s">
        <v>480</v>
      </c>
      <c r="R127" s="12" t="s">
        <v>481</v>
      </c>
      <c r="S127" s="26">
        <v>0</v>
      </c>
      <c r="AS127" s="31" t="s">
        <v>477</v>
      </c>
      <c r="AT127" s="12" t="s">
        <v>2449</v>
      </c>
      <c r="AU127" s="29" t="s">
        <v>2332</v>
      </c>
      <c r="AV127" s="29" t="str">
        <f t="shared" si="5"/>
        <v>https://www.springer.com/978-3-030-07703-7?utm_medium=catalog&amp;utm_source=printoffer&amp;utm_campaign=3_lao3883_business-shop&amp;utm_content=2007_engineering_en_xls&amp;token=eng20bks</v>
      </c>
    </row>
    <row r="128" spans="1:48" s="13" customFormat="1" ht="46.15" customHeight="1" x14ac:dyDescent="0.2">
      <c r="A128" s="12"/>
      <c r="B128" s="12" t="s">
        <v>483</v>
      </c>
      <c r="C128" s="24" t="s">
        <v>314</v>
      </c>
      <c r="D128" s="33" t="s">
        <v>23</v>
      </c>
      <c r="E128" s="12" t="s">
        <v>484</v>
      </c>
      <c r="F128" s="32" t="str">
        <f t="shared" si="3"/>
        <v>Cylinder components</v>
      </c>
      <c r="G128" s="12" t="s">
        <v>486</v>
      </c>
      <c r="H128" s="12" t="s">
        <v>331</v>
      </c>
      <c r="I128" s="12">
        <v>2016</v>
      </c>
      <c r="J128" s="12" t="s">
        <v>28</v>
      </c>
      <c r="K128" s="12" t="s">
        <v>318</v>
      </c>
      <c r="L128" s="14">
        <v>119.99</v>
      </c>
      <c r="M128" s="15">
        <f t="shared" si="4"/>
        <v>53.9955</v>
      </c>
      <c r="N128" s="12" t="s">
        <v>90</v>
      </c>
      <c r="O128" s="12" t="s">
        <v>23</v>
      </c>
      <c r="P128" s="12" t="s">
        <v>40</v>
      </c>
      <c r="Q128" s="12" t="s">
        <v>487</v>
      </c>
      <c r="R128" s="12" t="s">
        <v>484</v>
      </c>
      <c r="S128" s="26">
        <v>0</v>
      </c>
      <c r="AS128" s="31" t="s">
        <v>485</v>
      </c>
      <c r="AT128" s="12" t="s">
        <v>2450</v>
      </c>
      <c r="AU128" s="29" t="s">
        <v>2332</v>
      </c>
      <c r="AV128" s="29" t="str">
        <f t="shared" si="5"/>
        <v>https://www.springer.com/978-3-658-10033-9?utm_medium=catalog&amp;utm_source=printoffer&amp;utm_campaign=3_lao3883_business-shop&amp;utm_content=2007_engineering_en_xls&amp;token=eng20bks</v>
      </c>
    </row>
    <row r="129" spans="1:48" s="13" customFormat="1" ht="46.15" customHeight="1" x14ac:dyDescent="0.2">
      <c r="A129" s="12"/>
      <c r="B129" s="12" t="s">
        <v>488</v>
      </c>
      <c r="C129" s="24" t="s">
        <v>314</v>
      </c>
      <c r="D129" s="33" t="s">
        <v>23</v>
      </c>
      <c r="E129" s="12" t="s">
        <v>484</v>
      </c>
      <c r="F129" s="32" t="str">
        <f t="shared" si="3"/>
        <v>Cylinder components</v>
      </c>
      <c r="G129" s="12" t="s">
        <v>486</v>
      </c>
      <c r="H129" s="12" t="s">
        <v>331</v>
      </c>
      <c r="I129" s="12">
        <v>2016</v>
      </c>
      <c r="J129" s="12" t="s">
        <v>35</v>
      </c>
      <c r="K129" s="12" t="s">
        <v>318</v>
      </c>
      <c r="L129" s="14">
        <v>84.99</v>
      </c>
      <c r="M129" s="15">
        <f t="shared" si="4"/>
        <v>38.2455</v>
      </c>
      <c r="N129" s="12" t="s">
        <v>90</v>
      </c>
      <c r="O129" s="12" t="s">
        <v>23</v>
      </c>
      <c r="P129" s="12" t="s">
        <v>40</v>
      </c>
      <c r="Q129" s="12" t="s">
        <v>487</v>
      </c>
      <c r="R129" s="12" t="s">
        <v>484</v>
      </c>
      <c r="S129" s="26">
        <v>0</v>
      </c>
      <c r="AS129" s="31" t="s">
        <v>485</v>
      </c>
      <c r="AT129" s="12" t="s">
        <v>2451</v>
      </c>
      <c r="AU129" s="29" t="s">
        <v>2332</v>
      </c>
      <c r="AV129" s="29" t="str">
        <f t="shared" si="5"/>
        <v>https://www.springer.com/978-3-658-21508-8?utm_medium=catalog&amp;utm_source=printoffer&amp;utm_campaign=3_lao3883_business-shop&amp;utm_content=2007_engineering_en_xls&amp;token=eng20bks</v>
      </c>
    </row>
    <row r="130" spans="1:48" s="13" customFormat="1" ht="46.15" customHeight="1" x14ac:dyDescent="0.2">
      <c r="A130" s="12"/>
      <c r="B130" s="12" t="s">
        <v>489</v>
      </c>
      <c r="C130" s="24" t="s">
        <v>314</v>
      </c>
      <c r="D130" s="33" t="s">
        <v>23</v>
      </c>
      <c r="E130" s="12" t="s">
        <v>484</v>
      </c>
      <c r="F130" s="32" t="str">
        <f t="shared" si="3"/>
        <v>Pistons and engine testing</v>
      </c>
      <c r="G130" s="12" t="s">
        <v>23</v>
      </c>
      <c r="H130" s="12" t="s">
        <v>331</v>
      </c>
      <c r="I130" s="12">
        <v>2016</v>
      </c>
      <c r="J130" s="12" t="s">
        <v>28</v>
      </c>
      <c r="K130" s="12" t="s">
        <v>318</v>
      </c>
      <c r="L130" s="14">
        <v>84.99</v>
      </c>
      <c r="M130" s="15">
        <f t="shared" si="4"/>
        <v>38.2455</v>
      </c>
      <c r="N130" s="12" t="s">
        <v>90</v>
      </c>
      <c r="O130" s="12" t="s">
        <v>23</v>
      </c>
      <c r="P130" s="12" t="s">
        <v>40</v>
      </c>
      <c r="Q130" s="12" t="s">
        <v>487</v>
      </c>
      <c r="R130" s="12" t="s">
        <v>484</v>
      </c>
      <c r="S130" s="26">
        <v>0</v>
      </c>
      <c r="AS130" s="31" t="s">
        <v>490</v>
      </c>
      <c r="AT130" s="12" t="s">
        <v>2452</v>
      </c>
      <c r="AU130" s="29" t="s">
        <v>2332</v>
      </c>
      <c r="AV130" s="29" t="str">
        <f t="shared" si="5"/>
        <v>https://www.springer.com/978-3-658-09940-4?utm_medium=catalog&amp;utm_source=printoffer&amp;utm_campaign=3_lao3883_business-shop&amp;utm_content=2007_engineering_en_xls&amp;token=eng20bks</v>
      </c>
    </row>
    <row r="131" spans="1:48" s="13" customFormat="1" ht="46.15" customHeight="1" x14ac:dyDescent="0.2">
      <c r="A131" s="12"/>
      <c r="B131" s="12" t="s">
        <v>491</v>
      </c>
      <c r="C131" s="24" t="s">
        <v>314</v>
      </c>
      <c r="D131" s="33" t="s">
        <v>23</v>
      </c>
      <c r="E131" s="12" t="s">
        <v>484</v>
      </c>
      <c r="F131" s="32" t="str">
        <f t="shared" si="3"/>
        <v>Pistons and engine testing</v>
      </c>
      <c r="G131" s="12" t="s">
        <v>23</v>
      </c>
      <c r="H131" s="12" t="s">
        <v>331</v>
      </c>
      <c r="I131" s="12">
        <v>2016</v>
      </c>
      <c r="J131" s="12" t="s">
        <v>35</v>
      </c>
      <c r="K131" s="12" t="s">
        <v>318</v>
      </c>
      <c r="L131" s="14">
        <v>79.989999999999995</v>
      </c>
      <c r="M131" s="15">
        <f t="shared" si="4"/>
        <v>35.9955</v>
      </c>
      <c r="N131" s="12" t="s">
        <v>90</v>
      </c>
      <c r="O131" s="12" t="s">
        <v>23</v>
      </c>
      <c r="P131" s="12" t="s">
        <v>40</v>
      </c>
      <c r="Q131" s="12" t="s">
        <v>487</v>
      </c>
      <c r="R131" s="12" t="s">
        <v>484</v>
      </c>
      <c r="S131" s="26">
        <v>0</v>
      </c>
      <c r="AS131" s="31" t="s">
        <v>490</v>
      </c>
      <c r="AT131" s="12" t="s">
        <v>2453</v>
      </c>
      <c r="AU131" s="29" t="s">
        <v>2332</v>
      </c>
      <c r="AV131" s="29" t="str">
        <f t="shared" si="5"/>
        <v>https://www.springer.com/978-3-658-21507-1?utm_medium=catalog&amp;utm_source=printoffer&amp;utm_campaign=3_lao3883_business-shop&amp;utm_content=2007_engineering_en_xls&amp;token=eng20bks</v>
      </c>
    </row>
    <row r="132" spans="1:48" s="13" customFormat="1" ht="46.15" customHeight="1" x14ac:dyDescent="0.2">
      <c r="A132" s="12"/>
      <c r="B132" s="12" t="s">
        <v>492</v>
      </c>
      <c r="C132" s="24" t="s">
        <v>314</v>
      </c>
      <c r="D132" s="33" t="s">
        <v>23</v>
      </c>
      <c r="E132" s="12" t="s">
        <v>493</v>
      </c>
      <c r="F132" s="32" t="str">
        <f t="shared" si="3"/>
        <v>Handbook of Diesel Engines</v>
      </c>
      <c r="G132" s="12" t="s">
        <v>23</v>
      </c>
      <c r="H132" s="12" t="s">
        <v>23</v>
      </c>
      <c r="I132" s="12">
        <v>2010</v>
      </c>
      <c r="J132" s="12" t="s">
        <v>35</v>
      </c>
      <c r="K132" s="12" t="s">
        <v>58</v>
      </c>
      <c r="L132" s="14">
        <v>199.99</v>
      </c>
      <c r="M132" s="15">
        <f t="shared" si="4"/>
        <v>89.995500000000007</v>
      </c>
      <c r="N132" s="12" t="s">
        <v>435</v>
      </c>
      <c r="O132" s="12" t="s">
        <v>23</v>
      </c>
      <c r="P132" s="12" t="s">
        <v>40</v>
      </c>
      <c r="Q132" s="12" t="s">
        <v>495</v>
      </c>
      <c r="R132" s="12" t="s">
        <v>496</v>
      </c>
      <c r="S132" s="26">
        <v>0</v>
      </c>
      <c r="AS132" s="31" t="s">
        <v>494</v>
      </c>
      <c r="AT132" s="12" t="s">
        <v>2454</v>
      </c>
      <c r="AU132" s="29" t="s">
        <v>2332</v>
      </c>
      <c r="AV132" s="29" t="str">
        <f t="shared" si="5"/>
        <v>https://www.springer.com/978-3-642-44776-1?utm_medium=catalog&amp;utm_source=printoffer&amp;utm_campaign=3_lao3883_business-shop&amp;utm_content=2007_engineering_en_xls&amp;token=eng20bks</v>
      </c>
    </row>
    <row r="133" spans="1:48" s="13" customFormat="1" ht="46.15" customHeight="1" x14ac:dyDescent="0.2">
      <c r="A133" s="12"/>
      <c r="B133" s="12" t="s">
        <v>497</v>
      </c>
      <c r="C133" s="24" t="s">
        <v>314</v>
      </c>
      <c r="D133" s="33" t="s">
        <v>45</v>
      </c>
      <c r="E133" s="12" t="s">
        <v>498</v>
      </c>
      <c r="F133" s="32" t="str">
        <f t="shared" si="3"/>
        <v>The Automotive Body</v>
      </c>
      <c r="G133" s="12" t="s">
        <v>500</v>
      </c>
      <c r="H133" s="12" t="s">
        <v>386</v>
      </c>
      <c r="I133" s="12">
        <v>2011</v>
      </c>
      <c r="J133" s="12" t="s">
        <v>28</v>
      </c>
      <c r="K133" s="12" t="s">
        <v>48</v>
      </c>
      <c r="L133" s="14">
        <v>99.99</v>
      </c>
      <c r="M133" s="15">
        <f t="shared" si="4"/>
        <v>44.9955</v>
      </c>
      <c r="N133" s="12" t="s">
        <v>39</v>
      </c>
      <c r="O133" s="12" t="s">
        <v>23</v>
      </c>
      <c r="P133" s="12" t="s">
        <v>31</v>
      </c>
      <c r="Q133" s="12" t="s">
        <v>501</v>
      </c>
      <c r="R133" s="12" t="s">
        <v>502</v>
      </c>
      <c r="S133" s="26">
        <v>0</v>
      </c>
      <c r="AS133" s="31" t="s">
        <v>499</v>
      </c>
      <c r="AT133" s="12" t="s">
        <v>2455</v>
      </c>
      <c r="AU133" s="29" t="s">
        <v>2332</v>
      </c>
      <c r="AV133" s="29" t="str">
        <f t="shared" si="5"/>
        <v>https://www.springer.com/978-94-007-0512-8?utm_medium=catalog&amp;utm_source=printoffer&amp;utm_campaign=3_lao3883_business-shop&amp;utm_content=2007_engineering_en_xls&amp;token=eng20bks</v>
      </c>
    </row>
    <row r="134" spans="1:48" s="13" customFormat="1" ht="46.15" customHeight="1" x14ac:dyDescent="0.2">
      <c r="A134" s="12"/>
      <c r="B134" s="12" t="s">
        <v>503</v>
      </c>
      <c r="C134" s="24" t="s">
        <v>314</v>
      </c>
      <c r="D134" s="33" t="s">
        <v>45</v>
      </c>
      <c r="E134" s="12" t="s">
        <v>498</v>
      </c>
      <c r="F134" s="32" t="str">
        <f t="shared" si="3"/>
        <v>The Automotive Body</v>
      </c>
      <c r="G134" s="12" t="s">
        <v>500</v>
      </c>
      <c r="H134" s="12" t="s">
        <v>386</v>
      </c>
      <c r="I134" s="12">
        <v>2011</v>
      </c>
      <c r="J134" s="12" t="s">
        <v>35</v>
      </c>
      <c r="K134" s="12" t="s">
        <v>48</v>
      </c>
      <c r="L134" s="14">
        <v>89.95</v>
      </c>
      <c r="M134" s="15">
        <f t="shared" si="4"/>
        <v>40.477499999999999</v>
      </c>
      <c r="N134" s="12" t="s">
        <v>39</v>
      </c>
      <c r="O134" s="12" t="s">
        <v>23</v>
      </c>
      <c r="P134" s="12" t="s">
        <v>31</v>
      </c>
      <c r="Q134" s="12" t="s">
        <v>501</v>
      </c>
      <c r="R134" s="12" t="s">
        <v>502</v>
      </c>
      <c r="S134" s="26">
        <v>0</v>
      </c>
      <c r="AS134" s="31" t="s">
        <v>499</v>
      </c>
      <c r="AT134" s="12" t="s">
        <v>2456</v>
      </c>
      <c r="AU134" s="29" t="s">
        <v>2332</v>
      </c>
      <c r="AV134" s="29" t="str">
        <f t="shared" si="5"/>
        <v>https://www.springer.com/978-94-007-3472-2?utm_medium=catalog&amp;utm_source=printoffer&amp;utm_campaign=3_lao3883_business-shop&amp;utm_content=2007_engineering_en_xls&amp;token=eng20bks</v>
      </c>
    </row>
    <row r="135" spans="1:48" s="13" customFormat="1" ht="46.15" customHeight="1" x14ac:dyDescent="0.2">
      <c r="A135" s="12"/>
      <c r="B135" s="12" t="s">
        <v>504</v>
      </c>
      <c r="C135" s="24" t="s">
        <v>314</v>
      </c>
      <c r="D135" s="33" t="s">
        <v>23</v>
      </c>
      <c r="E135" s="12" t="s">
        <v>498</v>
      </c>
      <c r="F135" s="32" t="str">
        <f t="shared" si="3"/>
        <v>The Automotive Body</v>
      </c>
      <c r="G135" s="12" t="s">
        <v>505</v>
      </c>
      <c r="H135" s="12" t="s">
        <v>386</v>
      </c>
      <c r="I135" s="12">
        <v>2011</v>
      </c>
      <c r="J135" s="12" t="s">
        <v>28</v>
      </c>
      <c r="K135" s="12" t="s">
        <v>48</v>
      </c>
      <c r="L135" s="14">
        <v>89.95</v>
      </c>
      <c r="M135" s="15">
        <f t="shared" si="4"/>
        <v>40.477499999999999</v>
      </c>
      <c r="N135" s="12" t="s">
        <v>39</v>
      </c>
      <c r="O135" s="12" t="s">
        <v>23</v>
      </c>
      <c r="P135" s="12" t="s">
        <v>40</v>
      </c>
      <c r="Q135" s="12" t="s">
        <v>501</v>
      </c>
      <c r="R135" s="12" t="s">
        <v>502</v>
      </c>
      <c r="S135" s="26">
        <v>0</v>
      </c>
      <c r="AS135" s="31" t="s">
        <v>499</v>
      </c>
      <c r="AT135" s="12" t="s">
        <v>2457</v>
      </c>
      <c r="AU135" s="29" t="s">
        <v>2332</v>
      </c>
      <c r="AV135" s="29" t="str">
        <f t="shared" si="5"/>
        <v>https://www.springer.com/978-94-007-0515-9?utm_medium=catalog&amp;utm_source=printoffer&amp;utm_campaign=3_lao3883_business-shop&amp;utm_content=2007_engineering_en_xls&amp;token=eng20bks</v>
      </c>
    </row>
    <row r="136" spans="1:48" s="13" customFormat="1" ht="46.15" customHeight="1" x14ac:dyDescent="0.2">
      <c r="A136" s="12"/>
      <c r="B136" s="12" t="s">
        <v>506</v>
      </c>
      <c r="C136" s="24" t="s">
        <v>314</v>
      </c>
      <c r="D136" s="33" t="s">
        <v>23</v>
      </c>
      <c r="E136" s="12" t="s">
        <v>498</v>
      </c>
      <c r="F136" s="32" t="str">
        <f t="shared" si="3"/>
        <v>The Automotive Body</v>
      </c>
      <c r="G136" s="12" t="s">
        <v>505</v>
      </c>
      <c r="H136" s="12" t="s">
        <v>386</v>
      </c>
      <c r="I136" s="12">
        <v>2011</v>
      </c>
      <c r="J136" s="12" t="s">
        <v>35</v>
      </c>
      <c r="K136" s="12" t="s">
        <v>48</v>
      </c>
      <c r="L136" s="14">
        <v>89.95</v>
      </c>
      <c r="M136" s="15">
        <f t="shared" si="4"/>
        <v>40.477499999999999</v>
      </c>
      <c r="N136" s="12" t="s">
        <v>39</v>
      </c>
      <c r="O136" s="12" t="s">
        <v>23</v>
      </c>
      <c r="P136" s="12" t="s">
        <v>40</v>
      </c>
      <c r="Q136" s="12" t="s">
        <v>501</v>
      </c>
      <c r="R136" s="12" t="s">
        <v>502</v>
      </c>
      <c r="S136" s="26">
        <v>0</v>
      </c>
      <c r="AS136" s="31" t="s">
        <v>499</v>
      </c>
      <c r="AT136" s="12" t="s">
        <v>2458</v>
      </c>
      <c r="AU136" s="29" t="s">
        <v>2332</v>
      </c>
      <c r="AV136" s="29" t="str">
        <f t="shared" si="5"/>
        <v>https://www.springer.com/978-94-007-9220-3?utm_medium=catalog&amp;utm_source=printoffer&amp;utm_campaign=3_lao3883_business-shop&amp;utm_content=2007_engineering_en_xls&amp;token=eng20bks</v>
      </c>
    </row>
    <row r="137" spans="1:48" s="13" customFormat="1" ht="46.15" customHeight="1" x14ac:dyDescent="0.2">
      <c r="A137" s="12"/>
      <c r="B137" s="12" t="s">
        <v>507</v>
      </c>
      <c r="C137" s="24" t="s">
        <v>314</v>
      </c>
      <c r="D137" s="33" t="s">
        <v>23</v>
      </c>
      <c r="E137" s="12" t="s">
        <v>508</v>
      </c>
      <c r="F137" s="32" t="str">
        <f t="shared" si="3"/>
        <v>Automotive Transmissions</v>
      </c>
      <c r="G137" s="12" t="s">
        <v>510</v>
      </c>
      <c r="H137" s="12" t="s">
        <v>23</v>
      </c>
      <c r="I137" s="12">
        <v>2011</v>
      </c>
      <c r="J137" s="12" t="s">
        <v>28</v>
      </c>
      <c r="K137" s="12" t="s">
        <v>58</v>
      </c>
      <c r="L137" s="14">
        <v>219.99</v>
      </c>
      <c r="M137" s="15">
        <f t="shared" si="4"/>
        <v>98.995500000000007</v>
      </c>
      <c r="N137" s="12" t="s">
        <v>90</v>
      </c>
      <c r="O137" s="12" t="s">
        <v>23</v>
      </c>
      <c r="P137" s="12" t="s">
        <v>40</v>
      </c>
      <c r="Q137" s="12" t="s">
        <v>511</v>
      </c>
      <c r="R137" s="12" t="s">
        <v>512</v>
      </c>
      <c r="S137" s="26">
        <v>0</v>
      </c>
      <c r="AS137" s="31" t="s">
        <v>509</v>
      </c>
      <c r="AT137" s="12" t="s">
        <v>2459</v>
      </c>
      <c r="AU137" s="29" t="s">
        <v>2332</v>
      </c>
      <c r="AV137" s="29" t="str">
        <f t="shared" si="5"/>
        <v>https://www.springer.com/978-3-642-16213-8?utm_medium=catalog&amp;utm_source=printoffer&amp;utm_campaign=3_lao3883_business-shop&amp;utm_content=2007_engineering_en_xls&amp;token=eng20bks</v>
      </c>
    </row>
    <row r="138" spans="1:48" s="13" customFormat="1" ht="46.15" customHeight="1" x14ac:dyDescent="0.2">
      <c r="A138" s="12"/>
      <c r="B138" s="12" t="s">
        <v>513</v>
      </c>
      <c r="C138" s="24" t="s">
        <v>314</v>
      </c>
      <c r="D138" s="33" t="s">
        <v>23</v>
      </c>
      <c r="E138" s="12" t="s">
        <v>508</v>
      </c>
      <c r="F138" s="32" t="str">
        <f t="shared" si="3"/>
        <v>Automotive Transmissions</v>
      </c>
      <c r="G138" s="12" t="s">
        <v>510</v>
      </c>
      <c r="H138" s="12" t="s">
        <v>23</v>
      </c>
      <c r="I138" s="12">
        <v>2011</v>
      </c>
      <c r="J138" s="12" t="s">
        <v>35</v>
      </c>
      <c r="K138" s="12" t="s">
        <v>58</v>
      </c>
      <c r="L138" s="14">
        <v>154.99</v>
      </c>
      <c r="M138" s="15">
        <f t="shared" si="4"/>
        <v>69.745500000000007</v>
      </c>
      <c r="N138" s="12" t="s">
        <v>90</v>
      </c>
      <c r="O138" s="12" t="s">
        <v>23</v>
      </c>
      <c r="P138" s="12" t="s">
        <v>40</v>
      </c>
      <c r="Q138" s="12" t="s">
        <v>511</v>
      </c>
      <c r="R138" s="12" t="s">
        <v>512</v>
      </c>
      <c r="S138" s="26">
        <v>0</v>
      </c>
      <c r="AS138" s="31" t="s">
        <v>509</v>
      </c>
      <c r="AT138" s="12" t="s">
        <v>2460</v>
      </c>
      <c r="AU138" s="29" t="s">
        <v>2332</v>
      </c>
      <c r="AV138" s="29" t="str">
        <f t="shared" si="5"/>
        <v>https://www.springer.com/978-3-642-42256-0?utm_medium=catalog&amp;utm_source=printoffer&amp;utm_campaign=3_lao3883_business-shop&amp;utm_content=2007_engineering_en_xls&amp;token=eng20bks</v>
      </c>
    </row>
    <row r="139" spans="1:48" s="13" customFormat="1" ht="46.15" customHeight="1" x14ac:dyDescent="0.2">
      <c r="A139" s="12"/>
      <c r="B139" s="12" t="s">
        <v>514</v>
      </c>
      <c r="C139" s="24" t="s">
        <v>314</v>
      </c>
      <c r="D139" s="33" t="s">
        <v>23</v>
      </c>
      <c r="E139" s="12" t="s">
        <v>515</v>
      </c>
      <c r="F139" s="32" t="str">
        <f t="shared" ref="F139:F202" si="6">HYPERLINK(AV139,AS139)</f>
        <v>Rotordynamics of Automotive Turbochargers</v>
      </c>
      <c r="G139" s="12" t="s">
        <v>23</v>
      </c>
      <c r="H139" s="12" t="s">
        <v>464</v>
      </c>
      <c r="I139" s="12">
        <v>2015</v>
      </c>
      <c r="J139" s="12" t="s">
        <v>28</v>
      </c>
      <c r="K139" s="12" t="s">
        <v>29</v>
      </c>
      <c r="L139" s="14">
        <v>159.99</v>
      </c>
      <c r="M139" s="15">
        <f t="shared" ref="M139:M202" si="7">L139*0.45</f>
        <v>71.995500000000007</v>
      </c>
      <c r="N139" s="12" t="s">
        <v>49</v>
      </c>
      <c r="O139" s="12" t="s">
        <v>23</v>
      </c>
      <c r="P139" s="12" t="s">
        <v>40</v>
      </c>
      <c r="Q139" s="12" t="s">
        <v>517</v>
      </c>
      <c r="R139" s="12" t="s">
        <v>518</v>
      </c>
      <c r="S139" s="26">
        <v>0</v>
      </c>
      <c r="AS139" s="31" t="s">
        <v>516</v>
      </c>
      <c r="AT139" s="12" t="s">
        <v>2461</v>
      </c>
      <c r="AU139" s="29" t="s">
        <v>2332</v>
      </c>
      <c r="AV139" s="29" t="str">
        <f t="shared" ref="AV139:AV202" si="8">AT139&amp;AU139</f>
        <v>https://www.springer.com/978-3-319-17643-7?utm_medium=catalog&amp;utm_source=printoffer&amp;utm_campaign=3_lao3883_business-shop&amp;utm_content=2007_engineering_en_xls&amp;token=eng20bks</v>
      </c>
    </row>
    <row r="140" spans="1:48" s="13" customFormat="1" ht="46.15" customHeight="1" x14ac:dyDescent="0.2">
      <c r="A140" s="12"/>
      <c r="B140" s="12" t="s">
        <v>519</v>
      </c>
      <c r="C140" s="24" t="s">
        <v>314</v>
      </c>
      <c r="D140" s="33" t="s">
        <v>23</v>
      </c>
      <c r="E140" s="12" t="s">
        <v>515</v>
      </c>
      <c r="F140" s="32" t="str">
        <f t="shared" si="6"/>
        <v>Rotordynamics of Automotive Turbochargers</v>
      </c>
      <c r="G140" s="12" t="s">
        <v>23</v>
      </c>
      <c r="H140" s="12" t="s">
        <v>464</v>
      </c>
      <c r="I140" s="12">
        <v>2015</v>
      </c>
      <c r="J140" s="12" t="s">
        <v>35</v>
      </c>
      <c r="K140" s="12" t="s">
        <v>29</v>
      </c>
      <c r="L140" s="14">
        <v>114.99</v>
      </c>
      <c r="M140" s="15">
        <f t="shared" si="7"/>
        <v>51.7455</v>
      </c>
      <c r="N140" s="12" t="s">
        <v>49</v>
      </c>
      <c r="O140" s="12" t="s">
        <v>23</v>
      </c>
      <c r="P140" s="12" t="s">
        <v>40</v>
      </c>
      <c r="Q140" s="12" t="s">
        <v>517</v>
      </c>
      <c r="R140" s="12" t="s">
        <v>518</v>
      </c>
      <c r="S140" s="26">
        <v>0</v>
      </c>
      <c r="AS140" s="31" t="s">
        <v>516</v>
      </c>
      <c r="AT140" s="12" t="s">
        <v>2462</v>
      </c>
      <c r="AU140" s="29" t="s">
        <v>2332</v>
      </c>
      <c r="AV140" s="29" t="str">
        <f t="shared" si="8"/>
        <v>https://www.springer.com/978-3-319-34262-7?utm_medium=catalog&amp;utm_source=printoffer&amp;utm_campaign=3_lao3883_business-shop&amp;utm_content=2007_engineering_en_xls&amp;token=eng20bks</v>
      </c>
    </row>
    <row r="141" spans="1:48" s="13" customFormat="1" ht="46.15" customHeight="1" x14ac:dyDescent="0.2">
      <c r="A141" s="12"/>
      <c r="B141" s="12" t="s">
        <v>520</v>
      </c>
      <c r="C141" s="24" t="s">
        <v>314</v>
      </c>
      <c r="D141" s="33" t="s">
        <v>23</v>
      </c>
      <c r="E141" s="12" t="s">
        <v>521</v>
      </c>
      <c r="F141" s="32" t="str">
        <f t="shared" si="6"/>
        <v>Advanced Hybrid and Electric Vehicles</v>
      </c>
      <c r="G141" s="12" t="s">
        <v>523</v>
      </c>
      <c r="H141" s="12" t="s">
        <v>524</v>
      </c>
      <c r="I141" s="12">
        <v>2016</v>
      </c>
      <c r="J141" s="12" t="s">
        <v>28</v>
      </c>
      <c r="K141" s="12" t="s">
        <v>29</v>
      </c>
      <c r="L141" s="14">
        <v>139.99</v>
      </c>
      <c r="M141" s="15">
        <f t="shared" si="7"/>
        <v>62.995500000000007</v>
      </c>
      <c r="N141" s="12" t="s">
        <v>525</v>
      </c>
      <c r="O141" s="12" t="s">
        <v>23</v>
      </c>
      <c r="P141" s="12" t="s">
        <v>31</v>
      </c>
      <c r="Q141" s="12" t="s">
        <v>526</v>
      </c>
      <c r="R141" s="12" t="s">
        <v>527</v>
      </c>
      <c r="S141" s="26">
        <v>0</v>
      </c>
      <c r="AS141" s="31" t="s">
        <v>522</v>
      </c>
      <c r="AT141" s="12" t="s">
        <v>2463</v>
      </c>
      <c r="AU141" s="29" t="s">
        <v>2332</v>
      </c>
      <c r="AV141" s="29" t="str">
        <f t="shared" si="8"/>
        <v>https://www.springer.com/978-3-319-26304-5?utm_medium=catalog&amp;utm_source=printoffer&amp;utm_campaign=3_lao3883_business-shop&amp;utm_content=2007_engineering_en_xls&amp;token=eng20bks</v>
      </c>
    </row>
    <row r="142" spans="1:48" s="13" customFormat="1" ht="46.15" customHeight="1" x14ac:dyDescent="0.2">
      <c r="A142" s="12"/>
      <c r="B142" s="12" t="s">
        <v>528</v>
      </c>
      <c r="C142" s="24" t="s">
        <v>314</v>
      </c>
      <c r="D142" s="33" t="s">
        <v>23</v>
      </c>
      <c r="E142" s="12" t="s">
        <v>521</v>
      </c>
      <c r="F142" s="32" t="str">
        <f t="shared" si="6"/>
        <v>Advanced Hybrid and Electric Vehicles</v>
      </c>
      <c r="G142" s="12" t="s">
        <v>523</v>
      </c>
      <c r="H142" s="12" t="s">
        <v>524</v>
      </c>
      <c r="I142" s="12">
        <v>2016</v>
      </c>
      <c r="J142" s="12" t="s">
        <v>35</v>
      </c>
      <c r="K142" s="12" t="s">
        <v>29</v>
      </c>
      <c r="L142" s="14">
        <v>99.99</v>
      </c>
      <c r="M142" s="15">
        <f t="shared" si="7"/>
        <v>44.9955</v>
      </c>
      <c r="N142" s="12" t="s">
        <v>525</v>
      </c>
      <c r="O142" s="12" t="s">
        <v>23</v>
      </c>
      <c r="P142" s="12" t="s">
        <v>31</v>
      </c>
      <c r="Q142" s="12" t="s">
        <v>526</v>
      </c>
      <c r="R142" s="12" t="s">
        <v>527</v>
      </c>
      <c r="S142" s="26">
        <v>0</v>
      </c>
      <c r="AS142" s="31" t="s">
        <v>522</v>
      </c>
      <c r="AT142" s="12" t="s">
        <v>2464</v>
      </c>
      <c r="AU142" s="29" t="s">
        <v>2332</v>
      </c>
      <c r="AV142" s="29" t="str">
        <f t="shared" si="8"/>
        <v>https://www.springer.com/978-3-319-79926-1?utm_medium=catalog&amp;utm_source=printoffer&amp;utm_campaign=3_lao3883_business-shop&amp;utm_content=2007_engineering_en_xls&amp;token=eng20bks</v>
      </c>
    </row>
    <row r="143" spans="1:48" s="13" customFormat="1" ht="46.15" customHeight="1" x14ac:dyDescent="0.2">
      <c r="A143" s="12"/>
      <c r="B143" s="12" t="s">
        <v>529</v>
      </c>
      <c r="C143" s="24" t="s">
        <v>314</v>
      </c>
      <c r="D143" s="33" t="s">
        <v>23</v>
      </c>
      <c r="E143" s="12" t="s">
        <v>530</v>
      </c>
      <c r="F143" s="32" t="str">
        <f t="shared" si="6"/>
        <v>Monitoring and Evaluation of Production Processes</v>
      </c>
      <c r="G143" s="12" t="s">
        <v>532</v>
      </c>
      <c r="H143" s="12" t="s">
        <v>23</v>
      </c>
      <c r="I143" s="12">
        <v>2016</v>
      </c>
      <c r="J143" s="12" t="s">
        <v>28</v>
      </c>
      <c r="K143" s="12" t="s">
        <v>29</v>
      </c>
      <c r="L143" s="14">
        <v>129.99</v>
      </c>
      <c r="M143" s="15">
        <f t="shared" si="7"/>
        <v>58.495500000000007</v>
      </c>
      <c r="N143" s="12" t="s">
        <v>49</v>
      </c>
      <c r="O143" s="12" t="s">
        <v>23</v>
      </c>
      <c r="P143" s="12" t="s">
        <v>40</v>
      </c>
      <c r="Q143" s="12" t="s">
        <v>533</v>
      </c>
      <c r="R143" s="12" t="s">
        <v>534</v>
      </c>
      <c r="S143" s="26">
        <v>0</v>
      </c>
      <c r="AS143" s="31" t="s">
        <v>531</v>
      </c>
      <c r="AT143" s="12" t="s">
        <v>2465</v>
      </c>
      <c r="AU143" s="29" t="s">
        <v>2332</v>
      </c>
      <c r="AV143" s="29" t="str">
        <f t="shared" si="8"/>
        <v>https://www.springer.com/978-3-319-29441-4?utm_medium=catalog&amp;utm_source=printoffer&amp;utm_campaign=3_lao3883_business-shop&amp;utm_content=2007_engineering_en_xls&amp;token=eng20bks</v>
      </c>
    </row>
    <row r="144" spans="1:48" s="13" customFormat="1" ht="46.15" customHeight="1" x14ac:dyDescent="0.2">
      <c r="A144" s="12"/>
      <c r="B144" s="12" t="s">
        <v>535</v>
      </c>
      <c r="C144" s="24" t="s">
        <v>314</v>
      </c>
      <c r="D144" s="33" t="s">
        <v>23</v>
      </c>
      <c r="E144" s="12" t="s">
        <v>530</v>
      </c>
      <c r="F144" s="32" t="str">
        <f t="shared" si="6"/>
        <v>Monitoring and Evaluation of Production Processes</v>
      </c>
      <c r="G144" s="12" t="s">
        <v>532</v>
      </c>
      <c r="H144" s="12" t="s">
        <v>23</v>
      </c>
      <c r="I144" s="12">
        <v>2016</v>
      </c>
      <c r="J144" s="12" t="s">
        <v>35</v>
      </c>
      <c r="K144" s="12" t="s">
        <v>29</v>
      </c>
      <c r="L144" s="14">
        <v>129.99</v>
      </c>
      <c r="M144" s="15">
        <f t="shared" si="7"/>
        <v>58.495500000000007</v>
      </c>
      <c r="N144" s="12" t="s">
        <v>49</v>
      </c>
      <c r="O144" s="12" t="s">
        <v>23</v>
      </c>
      <c r="P144" s="12" t="s">
        <v>40</v>
      </c>
      <c r="Q144" s="12" t="s">
        <v>533</v>
      </c>
      <c r="R144" s="12" t="s">
        <v>534</v>
      </c>
      <c r="S144" s="26">
        <v>0</v>
      </c>
      <c r="AS144" s="31" t="s">
        <v>531</v>
      </c>
      <c r="AT144" s="12" t="s">
        <v>2466</v>
      </c>
      <c r="AU144" s="29" t="s">
        <v>2332</v>
      </c>
      <c r="AV144" s="29" t="str">
        <f t="shared" si="8"/>
        <v>https://www.springer.com/978-3-319-80574-0?utm_medium=catalog&amp;utm_source=printoffer&amp;utm_campaign=3_lao3883_business-shop&amp;utm_content=2007_engineering_en_xls&amp;token=eng20bks</v>
      </c>
    </row>
    <row r="145" spans="1:48" s="13" customFormat="1" ht="46.15" customHeight="1" x14ac:dyDescent="0.2">
      <c r="A145" s="12"/>
      <c r="B145" s="12" t="s">
        <v>536</v>
      </c>
      <c r="C145" s="24" t="s">
        <v>314</v>
      </c>
      <c r="D145" s="33" t="s">
        <v>23</v>
      </c>
      <c r="E145" s="12" t="s">
        <v>537</v>
      </c>
      <c r="F145" s="32" t="str">
        <f t="shared" si="6"/>
        <v>Powertrain Instrumentation and Test Systems</v>
      </c>
      <c r="G145" s="12" t="s">
        <v>539</v>
      </c>
      <c r="H145" s="12" t="s">
        <v>364</v>
      </c>
      <c r="I145" s="12">
        <v>2016</v>
      </c>
      <c r="J145" s="12" t="s">
        <v>28</v>
      </c>
      <c r="K145" s="12" t="s">
        <v>29</v>
      </c>
      <c r="L145" s="14">
        <v>159.99</v>
      </c>
      <c r="M145" s="15">
        <f t="shared" si="7"/>
        <v>71.995500000000007</v>
      </c>
      <c r="N145" s="12" t="s">
        <v>49</v>
      </c>
      <c r="O145" s="12" t="s">
        <v>23</v>
      </c>
      <c r="P145" s="12" t="s">
        <v>40</v>
      </c>
      <c r="Q145" s="12" t="s">
        <v>540</v>
      </c>
      <c r="R145" s="12" t="s">
        <v>541</v>
      </c>
      <c r="S145" s="26">
        <v>0</v>
      </c>
      <c r="AS145" s="31" t="s">
        <v>538</v>
      </c>
      <c r="AT145" s="12" t="s">
        <v>2467</v>
      </c>
      <c r="AU145" s="29" t="s">
        <v>2332</v>
      </c>
      <c r="AV145" s="29" t="str">
        <f t="shared" si="8"/>
        <v>https://www.springer.com/978-3-319-32133-2?utm_medium=catalog&amp;utm_source=printoffer&amp;utm_campaign=3_lao3883_business-shop&amp;utm_content=2007_engineering_en_xls&amp;token=eng20bks</v>
      </c>
    </row>
    <row r="146" spans="1:48" s="13" customFormat="1" ht="46.15" customHeight="1" x14ac:dyDescent="0.2">
      <c r="A146" s="12"/>
      <c r="B146" s="12" t="s">
        <v>542</v>
      </c>
      <c r="C146" s="24" t="s">
        <v>314</v>
      </c>
      <c r="D146" s="33" t="s">
        <v>23</v>
      </c>
      <c r="E146" s="12" t="s">
        <v>537</v>
      </c>
      <c r="F146" s="32" t="str">
        <f t="shared" si="6"/>
        <v>Powertrain Instrumentation and Test Systems</v>
      </c>
      <c r="G146" s="12" t="s">
        <v>539</v>
      </c>
      <c r="H146" s="12" t="s">
        <v>364</v>
      </c>
      <c r="I146" s="12">
        <v>2016</v>
      </c>
      <c r="J146" s="12" t="s">
        <v>35</v>
      </c>
      <c r="K146" s="12" t="s">
        <v>29</v>
      </c>
      <c r="L146" s="14">
        <v>159.99</v>
      </c>
      <c r="M146" s="15">
        <f t="shared" si="7"/>
        <v>71.995500000000007</v>
      </c>
      <c r="N146" s="12" t="s">
        <v>49</v>
      </c>
      <c r="O146" s="12" t="s">
        <v>23</v>
      </c>
      <c r="P146" s="12" t="s">
        <v>40</v>
      </c>
      <c r="Q146" s="12" t="s">
        <v>540</v>
      </c>
      <c r="R146" s="12" t="s">
        <v>541</v>
      </c>
      <c r="S146" s="26">
        <v>0</v>
      </c>
      <c r="AS146" s="31" t="s">
        <v>538</v>
      </c>
      <c r="AT146" s="12" t="s">
        <v>2468</v>
      </c>
      <c r="AU146" s="29" t="s">
        <v>2332</v>
      </c>
      <c r="AV146" s="29" t="str">
        <f t="shared" si="8"/>
        <v>https://www.springer.com/978-3-319-81205-2?utm_medium=catalog&amp;utm_source=printoffer&amp;utm_campaign=3_lao3883_business-shop&amp;utm_content=2007_engineering_en_xls&amp;token=eng20bks</v>
      </c>
    </row>
    <row r="147" spans="1:48" s="13" customFormat="1" ht="46.15" customHeight="1" x14ac:dyDescent="0.2">
      <c r="A147" s="12"/>
      <c r="B147" s="12" t="s">
        <v>543</v>
      </c>
      <c r="C147" s="24" t="s">
        <v>314</v>
      </c>
      <c r="D147" s="33" t="s">
        <v>45</v>
      </c>
      <c r="E147" s="12" t="s">
        <v>544</v>
      </c>
      <c r="F147" s="32" t="str">
        <f t="shared" si="6"/>
        <v>Functional Safety for Road Vehicles</v>
      </c>
      <c r="G147" s="12" t="s">
        <v>546</v>
      </c>
      <c r="H147" s="12" t="s">
        <v>23</v>
      </c>
      <c r="I147" s="12">
        <v>2016</v>
      </c>
      <c r="J147" s="12" t="s">
        <v>28</v>
      </c>
      <c r="K147" s="12" t="s">
        <v>29</v>
      </c>
      <c r="L147" s="14">
        <v>99.99</v>
      </c>
      <c r="M147" s="15">
        <f t="shared" si="7"/>
        <v>44.9955</v>
      </c>
      <c r="N147" s="12" t="s">
        <v>90</v>
      </c>
      <c r="O147" s="12" t="s">
        <v>23</v>
      </c>
      <c r="P147" s="12" t="s">
        <v>40</v>
      </c>
      <c r="Q147" s="12" t="s">
        <v>547</v>
      </c>
      <c r="R147" s="12" t="s">
        <v>548</v>
      </c>
      <c r="S147" s="26">
        <v>0</v>
      </c>
      <c r="AS147" s="31" t="s">
        <v>545</v>
      </c>
      <c r="AT147" s="12" t="s">
        <v>2469</v>
      </c>
      <c r="AU147" s="29" t="s">
        <v>2332</v>
      </c>
      <c r="AV147" s="29" t="str">
        <f t="shared" si="8"/>
        <v>https://www.springer.com/978-3-319-33360-1?utm_medium=catalog&amp;utm_source=printoffer&amp;utm_campaign=3_lao3883_business-shop&amp;utm_content=2007_engineering_en_xls&amp;token=eng20bks</v>
      </c>
    </row>
    <row r="148" spans="1:48" s="13" customFormat="1" ht="46.15" customHeight="1" x14ac:dyDescent="0.2">
      <c r="A148" s="12"/>
      <c r="B148" s="12" t="s">
        <v>549</v>
      </c>
      <c r="C148" s="24" t="s">
        <v>314</v>
      </c>
      <c r="D148" s="33" t="s">
        <v>45</v>
      </c>
      <c r="E148" s="12" t="s">
        <v>544</v>
      </c>
      <c r="F148" s="32" t="str">
        <f t="shared" si="6"/>
        <v>Functional Safety for Road Vehicles</v>
      </c>
      <c r="G148" s="12" t="s">
        <v>546</v>
      </c>
      <c r="H148" s="12" t="s">
        <v>23</v>
      </c>
      <c r="I148" s="12">
        <v>2016</v>
      </c>
      <c r="J148" s="12" t="s">
        <v>35</v>
      </c>
      <c r="K148" s="12" t="s">
        <v>29</v>
      </c>
      <c r="L148" s="14">
        <v>99.99</v>
      </c>
      <c r="M148" s="15">
        <f t="shared" si="7"/>
        <v>44.9955</v>
      </c>
      <c r="N148" s="12" t="s">
        <v>90</v>
      </c>
      <c r="O148" s="12" t="s">
        <v>23</v>
      </c>
      <c r="P148" s="12" t="s">
        <v>40</v>
      </c>
      <c r="Q148" s="12" t="s">
        <v>547</v>
      </c>
      <c r="R148" s="12" t="s">
        <v>548</v>
      </c>
      <c r="S148" s="26">
        <v>0</v>
      </c>
      <c r="AS148" s="31" t="s">
        <v>545</v>
      </c>
      <c r="AT148" s="12" t="s">
        <v>2470</v>
      </c>
      <c r="AU148" s="29" t="s">
        <v>2332</v>
      </c>
      <c r="AV148" s="29" t="str">
        <f t="shared" si="8"/>
        <v>https://www.springer.com/978-3-319-81494-0?utm_medium=catalog&amp;utm_source=printoffer&amp;utm_campaign=3_lao3883_business-shop&amp;utm_content=2007_engineering_en_xls&amp;token=eng20bks</v>
      </c>
    </row>
    <row r="149" spans="1:48" s="13" customFormat="1" ht="46.15" customHeight="1" x14ac:dyDescent="0.2">
      <c r="A149" s="12"/>
      <c r="B149" s="12" t="s">
        <v>550</v>
      </c>
      <c r="C149" s="24" t="s">
        <v>314</v>
      </c>
      <c r="D149" s="33" t="s">
        <v>23</v>
      </c>
      <c r="E149" s="12" t="s">
        <v>551</v>
      </c>
      <c r="F149" s="32" t="str">
        <f t="shared" si="6"/>
        <v>Off-road Vehicle Dynamics</v>
      </c>
      <c r="G149" s="12" t="s">
        <v>553</v>
      </c>
      <c r="H149" s="12" t="s">
        <v>554</v>
      </c>
      <c r="I149" s="12">
        <v>2017</v>
      </c>
      <c r="J149" s="12" t="s">
        <v>28</v>
      </c>
      <c r="K149" s="12" t="s">
        <v>29</v>
      </c>
      <c r="L149" s="14">
        <v>119.99</v>
      </c>
      <c r="M149" s="15">
        <f t="shared" si="7"/>
        <v>53.9955</v>
      </c>
      <c r="N149" s="12" t="s">
        <v>49</v>
      </c>
      <c r="O149" s="12" t="s">
        <v>23</v>
      </c>
      <c r="P149" s="12" t="s">
        <v>31</v>
      </c>
      <c r="Q149" s="12" t="s">
        <v>555</v>
      </c>
      <c r="R149" s="12" t="s">
        <v>556</v>
      </c>
      <c r="S149" s="26">
        <v>0</v>
      </c>
      <c r="AS149" s="31" t="s">
        <v>552</v>
      </c>
      <c r="AT149" s="12" t="s">
        <v>2471</v>
      </c>
      <c r="AU149" s="29" t="s">
        <v>2332</v>
      </c>
      <c r="AV149" s="29" t="str">
        <f t="shared" si="8"/>
        <v>https://www.springer.com/978-3-319-42519-1?utm_medium=catalog&amp;utm_source=printoffer&amp;utm_campaign=3_lao3883_business-shop&amp;utm_content=2007_engineering_en_xls&amp;token=eng20bks</v>
      </c>
    </row>
    <row r="150" spans="1:48" s="13" customFormat="1" ht="46.15" customHeight="1" x14ac:dyDescent="0.2">
      <c r="A150" s="12"/>
      <c r="B150" s="12" t="s">
        <v>557</v>
      </c>
      <c r="C150" s="24" t="s">
        <v>314</v>
      </c>
      <c r="D150" s="33" t="s">
        <v>23</v>
      </c>
      <c r="E150" s="12" t="s">
        <v>551</v>
      </c>
      <c r="F150" s="32" t="str">
        <f t="shared" si="6"/>
        <v>Off-road Vehicle Dynamics</v>
      </c>
      <c r="G150" s="12" t="s">
        <v>553</v>
      </c>
      <c r="H150" s="12" t="s">
        <v>554</v>
      </c>
      <c r="I150" s="12">
        <v>2017</v>
      </c>
      <c r="J150" s="12" t="s">
        <v>35</v>
      </c>
      <c r="K150" s="12" t="s">
        <v>29</v>
      </c>
      <c r="L150" s="14">
        <v>119.99</v>
      </c>
      <c r="M150" s="15">
        <f t="shared" si="7"/>
        <v>53.9955</v>
      </c>
      <c r="N150" s="12" t="s">
        <v>49</v>
      </c>
      <c r="O150" s="12" t="s">
        <v>23</v>
      </c>
      <c r="P150" s="12" t="s">
        <v>31</v>
      </c>
      <c r="Q150" s="12" t="s">
        <v>555</v>
      </c>
      <c r="R150" s="12" t="s">
        <v>556</v>
      </c>
      <c r="S150" s="26">
        <v>0</v>
      </c>
      <c r="AS150" s="31" t="s">
        <v>552</v>
      </c>
      <c r="AT150" s="12" t="s">
        <v>2472</v>
      </c>
      <c r="AU150" s="29" t="s">
        <v>2332</v>
      </c>
      <c r="AV150" s="29" t="str">
        <f t="shared" si="8"/>
        <v>https://www.springer.com/978-3-319-82599-1?utm_medium=catalog&amp;utm_source=printoffer&amp;utm_campaign=3_lao3883_business-shop&amp;utm_content=2007_engineering_en_xls&amp;token=eng20bks</v>
      </c>
    </row>
    <row r="151" spans="1:48" s="13" customFormat="1" ht="46.15" customHeight="1" x14ac:dyDescent="0.2">
      <c r="A151" s="12"/>
      <c r="B151" s="12" t="s">
        <v>558</v>
      </c>
      <c r="C151" s="24" t="s">
        <v>314</v>
      </c>
      <c r="D151" s="33" t="s">
        <v>23</v>
      </c>
      <c r="E151" s="12" t="s">
        <v>559</v>
      </c>
      <c r="F151" s="32" t="str">
        <f t="shared" si="6"/>
        <v>Automotive Battery Technology</v>
      </c>
      <c r="G151" s="12" t="s">
        <v>23</v>
      </c>
      <c r="H151" s="12" t="s">
        <v>379</v>
      </c>
      <c r="I151" s="12">
        <v>2014</v>
      </c>
      <c r="J151" s="12" t="s">
        <v>35</v>
      </c>
      <c r="K151" s="12" t="s">
        <v>29</v>
      </c>
      <c r="L151" s="14">
        <v>54.99</v>
      </c>
      <c r="M151" s="15">
        <f t="shared" si="7"/>
        <v>24.7455</v>
      </c>
      <c r="N151" s="12" t="s">
        <v>128</v>
      </c>
      <c r="O151" s="12" t="s">
        <v>23</v>
      </c>
      <c r="P151" s="12" t="s">
        <v>31</v>
      </c>
      <c r="Q151" s="12" t="s">
        <v>561</v>
      </c>
      <c r="R151" s="12" t="s">
        <v>562</v>
      </c>
      <c r="S151" s="26">
        <v>0</v>
      </c>
      <c r="AS151" s="31" t="s">
        <v>560</v>
      </c>
      <c r="AT151" s="12" t="s">
        <v>2473</v>
      </c>
      <c r="AU151" s="29" t="s">
        <v>2332</v>
      </c>
      <c r="AV151" s="29" t="str">
        <f t="shared" si="8"/>
        <v>https://www.springer.com/978-3-319-02522-3?utm_medium=catalog&amp;utm_source=printoffer&amp;utm_campaign=3_lao3883_business-shop&amp;utm_content=2007_engineering_en_xls&amp;token=eng20bks</v>
      </c>
    </row>
    <row r="152" spans="1:48" s="13" customFormat="1" ht="46.15" customHeight="1" x14ac:dyDescent="0.2">
      <c r="A152" s="12"/>
      <c r="B152" s="12" t="s">
        <v>563</v>
      </c>
      <c r="C152" s="24" t="s">
        <v>314</v>
      </c>
      <c r="D152" s="33" t="s">
        <v>23</v>
      </c>
      <c r="E152" s="12" t="s">
        <v>564</v>
      </c>
      <c r="F152" s="32" t="str">
        <f t="shared" si="6"/>
        <v>Piezoelectric Shells</v>
      </c>
      <c r="G152" s="12" t="s">
        <v>566</v>
      </c>
      <c r="H152" s="12" t="s">
        <v>66</v>
      </c>
      <c r="I152" s="12">
        <v>2019</v>
      </c>
      <c r="J152" s="12" t="s">
        <v>28</v>
      </c>
      <c r="K152" s="12" t="s">
        <v>48</v>
      </c>
      <c r="L152" s="14">
        <v>169.99</v>
      </c>
      <c r="M152" s="15">
        <f t="shared" si="7"/>
        <v>76.495500000000007</v>
      </c>
      <c r="N152" s="12" t="s">
        <v>49</v>
      </c>
      <c r="O152" s="12" t="s">
        <v>23</v>
      </c>
      <c r="P152" s="12" t="s">
        <v>31</v>
      </c>
      <c r="Q152" s="12" t="s">
        <v>567</v>
      </c>
      <c r="R152" s="12" t="s">
        <v>568</v>
      </c>
      <c r="S152" s="26">
        <v>0</v>
      </c>
      <c r="AS152" s="31" t="s">
        <v>565</v>
      </c>
      <c r="AT152" s="12" t="s">
        <v>2474</v>
      </c>
      <c r="AU152" s="29" t="s">
        <v>2332</v>
      </c>
      <c r="AV152" s="29" t="str">
        <f t="shared" si="8"/>
        <v>https://www.springer.com/978-94-024-1256-7?utm_medium=catalog&amp;utm_source=printoffer&amp;utm_campaign=3_lao3883_business-shop&amp;utm_content=2007_engineering_en_xls&amp;token=eng20bks</v>
      </c>
    </row>
    <row r="153" spans="1:48" s="13" customFormat="1" ht="46.15" customHeight="1" x14ac:dyDescent="0.2">
      <c r="A153" s="12"/>
      <c r="B153" s="12" t="s">
        <v>569</v>
      </c>
      <c r="C153" s="24" t="s">
        <v>314</v>
      </c>
      <c r="D153" s="33" t="s">
        <v>23</v>
      </c>
      <c r="E153" s="12" t="s">
        <v>570</v>
      </c>
      <c r="F153" s="32" t="str">
        <f t="shared" si="6"/>
        <v>Automated Guided Vehicle Systems</v>
      </c>
      <c r="G153" s="12" t="s">
        <v>572</v>
      </c>
      <c r="H153" s="12" t="s">
        <v>23</v>
      </c>
      <c r="I153" s="12">
        <v>2015</v>
      </c>
      <c r="J153" s="12" t="s">
        <v>28</v>
      </c>
      <c r="K153" s="12" t="s">
        <v>58</v>
      </c>
      <c r="L153" s="14">
        <v>129.99</v>
      </c>
      <c r="M153" s="15">
        <f t="shared" si="7"/>
        <v>58.495500000000007</v>
      </c>
      <c r="N153" s="12" t="s">
        <v>90</v>
      </c>
      <c r="O153" s="12" t="s">
        <v>23</v>
      </c>
      <c r="P153" s="12" t="s">
        <v>40</v>
      </c>
      <c r="Q153" s="12" t="s">
        <v>573</v>
      </c>
      <c r="R153" s="12" t="s">
        <v>574</v>
      </c>
      <c r="S153" s="26">
        <v>0</v>
      </c>
      <c r="AS153" s="31" t="s">
        <v>571</v>
      </c>
      <c r="AT153" s="12" t="s">
        <v>2475</v>
      </c>
      <c r="AU153" s="29" t="s">
        <v>2332</v>
      </c>
      <c r="AV153" s="29" t="str">
        <f t="shared" si="8"/>
        <v>https://www.springer.com/978-3-662-44813-7?utm_medium=catalog&amp;utm_source=printoffer&amp;utm_campaign=3_lao3883_business-shop&amp;utm_content=2007_engineering_en_xls&amp;token=eng20bks</v>
      </c>
    </row>
    <row r="154" spans="1:48" s="13" customFormat="1" ht="46.15" customHeight="1" x14ac:dyDescent="0.2">
      <c r="A154" s="12"/>
      <c r="B154" s="12" t="s">
        <v>575</v>
      </c>
      <c r="C154" s="24" t="s">
        <v>314</v>
      </c>
      <c r="D154" s="33" t="s">
        <v>23</v>
      </c>
      <c r="E154" s="12" t="s">
        <v>570</v>
      </c>
      <c r="F154" s="32" t="str">
        <f t="shared" si="6"/>
        <v>Automated Guided Vehicle Systems</v>
      </c>
      <c r="G154" s="12" t="s">
        <v>572</v>
      </c>
      <c r="H154" s="12" t="s">
        <v>23</v>
      </c>
      <c r="I154" s="12">
        <v>2015</v>
      </c>
      <c r="J154" s="12" t="s">
        <v>35</v>
      </c>
      <c r="K154" s="12" t="s">
        <v>58</v>
      </c>
      <c r="L154" s="14">
        <v>89.99</v>
      </c>
      <c r="M154" s="15">
        <f t="shared" si="7"/>
        <v>40.4955</v>
      </c>
      <c r="N154" s="12" t="s">
        <v>90</v>
      </c>
      <c r="O154" s="12" t="s">
        <v>23</v>
      </c>
      <c r="P154" s="12" t="s">
        <v>40</v>
      </c>
      <c r="Q154" s="12" t="s">
        <v>573</v>
      </c>
      <c r="R154" s="12" t="s">
        <v>574</v>
      </c>
      <c r="S154" s="26">
        <v>0</v>
      </c>
      <c r="AS154" s="31" t="s">
        <v>571</v>
      </c>
      <c r="AT154" s="12" t="s">
        <v>2476</v>
      </c>
      <c r="AU154" s="29" t="s">
        <v>2332</v>
      </c>
      <c r="AV154" s="29" t="str">
        <f t="shared" si="8"/>
        <v>https://www.springer.com/978-3-662-52133-5?utm_medium=catalog&amp;utm_source=printoffer&amp;utm_campaign=3_lao3883_business-shop&amp;utm_content=2007_engineering_en_xls&amp;token=eng20bks</v>
      </c>
    </row>
    <row r="155" spans="1:48" s="13" customFormat="1" ht="46.15" customHeight="1" x14ac:dyDescent="0.2">
      <c r="A155" s="12"/>
      <c r="B155" s="12" t="s">
        <v>576</v>
      </c>
      <c r="C155" s="24" t="s">
        <v>314</v>
      </c>
      <c r="D155" s="33" t="s">
        <v>23</v>
      </c>
      <c r="E155" s="12" t="s">
        <v>577</v>
      </c>
      <c r="F155" s="32" t="str">
        <f t="shared" si="6"/>
        <v>Automated Driving</v>
      </c>
      <c r="G155" s="12" t="s">
        <v>579</v>
      </c>
      <c r="H155" s="12" t="s">
        <v>23</v>
      </c>
      <c r="I155" s="12">
        <v>2017</v>
      </c>
      <c r="J155" s="12" t="s">
        <v>28</v>
      </c>
      <c r="K155" s="12" t="s">
        <v>29</v>
      </c>
      <c r="L155" s="14">
        <v>219.99</v>
      </c>
      <c r="M155" s="15">
        <f t="shared" si="7"/>
        <v>98.995500000000007</v>
      </c>
      <c r="N155" s="12" t="s">
        <v>49</v>
      </c>
      <c r="O155" s="12" t="s">
        <v>23</v>
      </c>
      <c r="P155" s="12" t="s">
        <v>31</v>
      </c>
      <c r="Q155" s="12" t="s">
        <v>580</v>
      </c>
      <c r="R155" s="12" t="s">
        <v>581</v>
      </c>
      <c r="S155" s="26">
        <v>0</v>
      </c>
      <c r="AS155" s="31" t="s">
        <v>578</v>
      </c>
      <c r="AT155" s="12" t="s">
        <v>2477</v>
      </c>
      <c r="AU155" s="29" t="s">
        <v>2332</v>
      </c>
      <c r="AV155" s="29" t="str">
        <f t="shared" si="8"/>
        <v>https://www.springer.com/978-3-319-31893-6?utm_medium=catalog&amp;utm_source=printoffer&amp;utm_campaign=3_lao3883_business-shop&amp;utm_content=2007_engineering_en_xls&amp;token=eng20bks</v>
      </c>
    </row>
    <row r="156" spans="1:48" s="13" customFormat="1" ht="46.15" customHeight="1" x14ac:dyDescent="0.2">
      <c r="A156" s="12"/>
      <c r="B156" s="12" t="s">
        <v>582</v>
      </c>
      <c r="C156" s="24" t="s">
        <v>314</v>
      </c>
      <c r="D156" s="33" t="s">
        <v>23</v>
      </c>
      <c r="E156" s="12" t="s">
        <v>577</v>
      </c>
      <c r="F156" s="32" t="str">
        <f t="shared" si="6"/>
        <v>Automated Driving</v>
      </c>
      <c r="G156" s="12" t="s">
        <v>579</v>
      </c>
      <c r="H156" s="12" t="s">
        <v>23</v>
      </c>
      <c r="I156" s="12">
        <v>2017</v>
      </c>
      <c r="J156" s="12" t="s">
        <v>35</v>
      </c>
      <c r="K156" s="12" t="s">
        <v>29</v>
      </c>
      <c r="L156" s="14">
        <v>154.99</v>
      </c>
      <c r="M156" s="15">
        <f t="shared" si="7"/>
        <v>69.745500000000007</v>
      </c>
      <c r="N156" s="12" t="s">
        <v>49</v>
      </c>
      <c r="O156" s="12" t="s">
        <v>23</v>
      </c>
      <c r="P156" s="12" t="s">
        <v>31</v>
      </c>
      <c r="Q156" s="12" t="s">
        <v>580</v>
      </c>
      <c r="R156" s="12" t="s">
        <v>581</v>
      </c>
      <c r="S156" s="26">
        <v>0</v>
      </c>
      <c r="AS156" s="31" t="s">
        <v>578</v>
      </c>
      <c r="AT156" s="12" t="s">
        <v>2478</v>
      </c>
      <c r="AU156" s="29" t="s">
        <v>2332</v>
      </c>
      <c r="AV156" s="29" t="str">
        <f t="shared" si="8"/>
        <v>https://www.springer.com/978-3-319-81146-8?utm_medium=catalog&amp;utm_source=printoffer&amp;utm_campaign=3_lao3883_business-shop&amp;utm_content=2007_engineering_en_xls&amp;token=eng20bks</v>
      </c>
    </row>
    <row r="157" spans="1:48" s="13" customFormat="1" ht="46.15" customHeight="1" x14ac:dyDescent="0.2">
      <c r="A157" s="12"/>
      <c r="B157" s="12" t="s">
        <v>583</v>
      </c>
      <c r="C157" s="24" t="s">
        <v>314</v>
      </c>
      <c r="D157" s="33" t="s">
        <v>23</v>
      </c>
      <c r="E157" s="12" t="s">
        <v>584</v>
      </c>
      <c r="F157" s="32" t="str">
        <f t="shared" si="6"/>
        <v>Introduction to Analytical Methods for Internal Combustion Engine Cam Mechanisms</v>
      </c>
      <c r="G157" s="12" t="s">
        <v>23</v>
      </c>
      <c r="H157" s="12" t="s">
        <v>23</v>
      </c>
      <c r="I157" s="12">
        <v>2013</v>
      </c>
      <c r="J157" s="12" t="s">
        <v>35</v>
      </c>
      <c r="K157" s="12" t="s">
        <v>81</v>
      </c>
      <c r="L157" s="14">
        <v>112.14</v>
      </c>
      <c r="M157" s="15">
        <f t="shared" si="7"/>
        <v>50.463000000000001</v>
      </c>
      <c r="N157" s="12" t="s">
        <v>49</v>
      </c>
      <c r="O157" s="12" t="s">
        <v>23</v>
      </c>
      <c r="P157" s="12" t="s">
        <v>31</v>
      </c>
      <c r="Q157" s="12" t="s">
        <v>586</v>
      </c>
      <c r="R157" s="12" t="s">
        <v>587</v>
      </c>
      <c r="S157" s="26">
        <v>0</v>
      </c>
      <c r="AS157" s="31" t="s">
        <v>585</v>
      </c>
      <c r="AT157" s="12" t="s">
        <v>2479</v>
      </c>
      <c r="AU157" s="29" t="s">
        <v>2332</v>
      </c>
      <c r="AV157" s="29" t="str">
        <f t="shared" si="8"/>
        <v>https://www.springer.com/978-1-4471-6085-4?utm_medium=catalog&amp;utm_source=printoffer&amp;utm_campaign=3_lao3883_business-shop&amp;utm_content=2007_engineering_en_xls&amp;token=eng20bks</v>
      </c>
    </row>
    <row r="158" spans="1:48" s="13" customFormat="1" ht="46.15" customHeight="1" x14ac:dyDescent="0.2">
      <c r="A158" s="12"/>
      <c r="B158" s="12" t="s">
        <v>588</v>
      </c>
      <c r="C158" s="24" t="s">
        <v>314</v>
      </c>
      <c r="D158" s="33" t="s">
        <v>23</v>
      </c>
      <c r="E158" s="12" t="s">
        <v>589</v>
      </c>
      <c r="F158" s="32" t="str">
        <f t="shared" si="6"/>
        <v>The Digital Transformation of the Automotive Industry</v>
      </c>
      <c r="G158" s="12" t="s">
        <v>591</v>
      </c>
      <c r="H158" s="12" t="s">
        <v>23</v>
      </c>
      <c r="I158" s="12">
        <v>2018</v>
      </c>
      <c r="J158" s="12" t="s">
        <v>28</v>
      </c>
      <c r="K158" s="12" t="s">
        <v>29</v>
      </c>
      <c r="L158" s="14">
        <v>129</v>
      </c>
      <c r="M158" s="15">
        <f t="shared" si="7"/>
        <v>58.050000000000004</v>
      </c>
      <c r="N158" s="12" t="s">
        <v>90</v>
      </c>
      <c r="O158" s="12" t="s">
        <v>23</v>
      </c>
      <c r="P158" s="12" t="s">
        <v>40</v>
      </c>
      <c r="Q158" s="12" t="s">
        <v>592</v>
      </c>
      <c r="R158" s="12" t="s">
        <v>593</v>
      </c>
      <c r="S158" s="26">
        <v>0</v>
      </c>
      <c r="AS158" s="31" t="s">
        <v>590</v>
      </c>
      <c r="AT158" s="12" t="s">
        <v>2480</v>
      </c>
      <c r="AU158" s="29" t="s">
        <v>2332</v>
      </c>
      <c r="AV158" s="29" t="str">
        <f t="shared" si="8"/>
        <v>https://www.springer.com/978-3-319-71609-1?utm_medium=catalog&amp;utm_source=printoffer&amp;utm_campaign=3_lao3883_business-shop&amp;utm_content=2007_engineering_en_xls&amp;token=eng20bks</v>
      </c>
    </row>
    <row r="159" spans="1:48" s="13" customFormat="1" ht="46.15" customHeight="1" x14ac:dyDescent="0.2">
      <c r="A159" s="12"/>
      <c r="B159" s="12" t="s">
        <v>594</v>
      </c>
      <c r="C159" s="24" t="s">
        <v>314</v>
      </c>
      <c r="D159" s="33" t="s">
        <v>23</v>
      </c>
      <c r="E159" s="12" t="s">
        <v>589</v>
      </c>
      <c r="F159" s="32" t="str">
        <f t="shared" si="6"/>
        <v>The Digital Transformation of the Automotive Industry</v>
      </c>
      <c r="G159" s="12" t="s">
        <v>591</v>
      </c>
      <c r="H159" s="12" t="s">
        <v>23</v>
      </c>
      <c r="I159" s="12">
        <v>2018</v>
      </c>
      <c r="J159" s="12" t="s">
        <v>35</v>
      </c>
      <c r="K159" s="12" t="s">
        <v>29</v>
      </c>
      <c r="L159" s="14">
        <v>129</v>
      </c>
      <c r="M159" s="15">
        <f t="shared" si="7"/>
        <v>58.050000000000004</v>
      </c>
      <c r="N159" s="12" t="s">
        <v>90</v>
      </c>
      <c r="O159" s="12" t="s">
        <v>23</v>
      </c>
      <c r="P159" s="12" t="s">
        <v>40</v>
      </c>
      <c r="Q159" s="12" t="s">
        <v>592</v>
      </c>
      <c r="R159" s="12" t="s">
        <v>593</v>
      </c>
      <c r="S159" s="26">
        <v>0</v>
      </c>
      <c r="AS159" s="31" t="s">
        <v>590</v>
      </c>
      <c r="AT159" s="12" t="s">
        <v>2481</v>
      </c>
      <c r="AU159" s="29" t="s">
        <v>2332</v>
      </c>
      <c r="AV159" s="29" t="str">
        <f t="shared" si="8"/>
        <v>https://www.springer.com/978-3-319-89087-6?utm_medium=catalog&amp;utm_source=printoffer&amp;utm_campaign=3_lao3883_business-shop&amp;utm_content=2007_engineering_en_xls&amp;token=eng20bks</v>
      </c>
    </row>
    <row r="160" spans="1:48" s="13" customFormat="1" ht="46.15" customHeight="1" x14ac:dyDescent="0.2">
      <c r="A160" s="12"/>
      <c r="B160" s="12" t="s">
        <v>595</v>
      </c>
      <c r="C160" s="24" t="s">
        <v>314</v>
      </c>
      <c r="D160" s="33" t="s">
        <v>23</v>
      </c>
      <c r="E160" s="12" t="s">
        <v>596</v>
      </c>
      <c r="F160" s="32" t="str">
        <f t="shared" si="6"/>
        <v>Automotive Systems Engineering II</v>
      </c>
      <c r="G160" s="12" t="s">
        <v>23</v>
      </c>
      <c r="H160" s="12" t="s">
        <v>23</v>
      </c>
      <c r="I160" s="12">
        <v>2018</v>
      </c>
      <c r="J160" s="12" t="s">
        <v>28</v>
      </c>
      <c r="K160" s="12" t="s">
        <v>29</v>
      </c>
      <c r="L160" s="14">
        <v>129.99</v>
      </c>
      <c r="M160" s="15">
        <f t="shared" si="7"/>
        <v>58.495500000000007</v>
      </c>
      <c r="N160" s="12" t="s">
        <v>49</v>
      </c>
      <c r="O160" s="12" t="s">
        <v>23</v>
      </c>
      <c r="P160" s="12" t="s">
        <v>31</v>
      </c>
      <c r="Q160" s="12" t="s">
        <v>598</v>
      </c>
      <c r="R160" s="12" t="s">
        <v>599</v>
      </c>
      <c r="S160" s="26">
        <v>0</v>
      </c>
      <c r="AS160" s="31" t="s">
        <v>597</v>
      </c>
      <c r="AT160" s="12" t="s">
        <v>2482</v>
      </c>
      <c r="AU160" s="29" t="s">
        <v>2332</v>
      </c>
      <c r="AV160" s="29" t="str">
        <f t="shared" si="8"/>
        <v>https://www.springer.com/978-3-319-61605-6?utm_medium=catalog&amp;utm_source=printoffer&amp;utm_campaign=3_lao3883_business-shop&amp;utm_content=2007_engineering_en_xls&amp;token=eng20bks</v>
      </c>
    </row>
    <row r="161" spans="1:48" s="13" customFormat="1" ht="46.15" customHeight="1" x14ac:dyDescent="0.2">
      <c r="A161" s="12"/>
      <c r="B161" s="12" t="s">
        <v>600</v>
      </c>
      <c r="C161" s="24" t="s">
        <v>314</v>
      </c>
      <c r="D161" s="33" t="s">
        <v>23</v>
      </c>
      <c r="E161" s="12" t="s">
        <v>596</v>
      </c>
      <c r="F161" s="32" t="str">
        <f t="shared" si="6"/>
        <v>Automotive Systems Engineering II</v>
      </c>
      <c r="G161" s="12" t="s">
        <v>23</v>
      </c>
      <c r="H161" s="12" t="s">
        <v>23</v>
      </c>
      <c r="I161" s="12">
        <v>2018</v>
      </c>
      <c r="J161" s="12" t="s">
        <v>35</v>
      </c>
      <c r="K161" s="12" t="s">
        <v>29</v>
      </c>
      <c r="L161" s="14">
        <v>89.99</v>
      </c>
      <c r="M161" s="15">
        <f t="shared" si="7"/>
        <v>40.4955</v>
      </c>
      <c r="N161" s="12" t="s">
        <v>49</v>
      </c>
      <c r="O161" s="12" t="s">
        <v>23</v>
      </c>
      <c r="P161" s="12" t="s">
        <v>31</v>
      </c>
      <c r="Q161" s="12" t="s">
        <v>598</v>
      </c>
      <c r="R161" s="12" t="s">
        <v>599</v>
      </c>
      <c r="S161" s="26">
        <v>0</v>
      </c>
      <c r="AS161" s="31" t="s">
        <v>597</v>
      </c>
      <c r="AT161" s="12" t="s">
        <v>2483</v>
      </c>
      <c r="AU161" s="29" t="s">
        <v>2332</v>
      </c>
      <c r="AV161" s="29" t="str">
        <f t="shared" si="8"/>
        <v>https://www.springer.com/978-3-319-87120-2?utm_medium=catalog&amp;utm_source=printoffer&amp;utm_campaign=3_lao3883_business-shop&amp;utm_content=2007_engineering_en_xls&amp;token=eng20bks</v>
      </c>
    </row>
    <row r="162" spans="1:48" s="13" customFormat="1" ht="46.15" customHeight="1" x14ac:dyDescent="0.2">
      <c r="A162" s="12"/>
      <c r="B162" s="12" t="s">
        <v>601</v>
      </c>
      <c r="C162" s="24" t="s">
        <v>314</v>
      </c>
      <c r="D162" s="33" t="s">
        <v>23</v>
      </c>
      <c r="E162" s="12" t="s">
        <v>602</v>
      </c>
      <c r="F162" s="32" t="str">
        <f t="shared" si="6"/>
        <v>Safe, Autonomous and Intelligent Vehicles</v>
      </c>
      <c r="G162" s="12" t="s">
        <v>23</v>
      </c>
      <c r="H162" s="12" t="s">
        <v>604</v>
      </c>
      <c r="I162" s="12">
        <v>2019</v>
      </c>
      <c r="J162" s="12" t="s">
        <v>28</v>
      </c>
      <c r="K162" s="12" t="s">
        <v>29</v>
      </c>
      <c r="L162" s="14">
        <v>109.99</v>
      </c>
      <c r="M162" s="15">
        <f t="shared" si="7"/>
        <v>49.4955</v>
      </c>
      <c r="N162" s="12" t="s">
        <v>90</v>
      </c>
      <c r="O162" s="12" t="s">
        <v>23</v>
      </c>
      <c r="P162" s="12" t="s">
        <v>40</v>
      </c>
      <c r="Q162" s="12" t="s">
        <v>605</v>
      </c>
      <c r="R162" s="12" t="s">
        <v>606</v>
      </c>
      <c r="S162" s="26">
        <v>0</v>
      </c>
      <c r="AS162" s="31" t="s">
        <v>603</v>
      </c>
      <c r="AT162" s="12" t="s">
        <v>2484</v>
      </c>
      <c r="AU162" s="29" t="s">
        <v>2332</v>
      </c>
      <c r="AV162" s="29" t="str">
        <f t="shared" si="8"/>
        <v>https://www.springer.com/978-3-319-97300-5?utm_medium=catalog&amp;utm_source=printoffer&amp;utm_campaign=3_lao3883_business-shop&amp;utm_content=2007_engineering_en_xls&amp;token=eng20bks</v>
      </c>
    </row>
    <row r="163" spans="1:48" s="13" customFormat="1" ht="46.15" customHeight="1" x14ac:dyDescent="0.2">
      <c r="A163" s="12"/>
      <c r="B163" s="12" t="s">
        <v>607</v>
      </c>
      <c r="C163" s="24" t="s">
        <v>314</v>
      </c>
      <c r="D163" s="33" t="s">
        <v>23</v>
      </c>
      <c r="E163" s="12" t="s">
        <v>608</v>
      </c>
      <c r="F163" s="32" t="str">
        <f t="shared" si="6"/>
        <v>WIG Craft and Ekranoplan</v>
      </c>
      <c r="G163" s="12" t="s">
        <v>610</v>
      </c>
      <c r="H163" s="12" t="s">
        <v>23</v>
      </c>
      <c r="I163" s="12">
        <v>2010</v>
      </c>
      <c r="J163" s="12" t="s">
        <v>28</v>
      </c>
      <c r="K163" s="12" t="s">
        <v>611</v>
      </c>
      <c r="L163" s="14">
        <v>199.99</v>
      </c>
      <c r="M163" s="15">
        <f t="shared" si="7"/>
        <v>89.995500000000007</v>
      </c>
      <c r="N163" s="12" t="s">
        <v>49</v>
      </c>
      <c r="O163" s="12" t="s">
        <v>23</v>
      </c>
      <c r="P163" s="12" t="s">
        <v>31</v>
      </c>
      <c r="Q163" s="12" t="s">
        <v>612</v>
      </c>
      <c r="R163" s="12" t="s">
        <v>613</v>
      </c>
      <c r="S163" s="26">
        <v>0</v>
      </c>
      <c r="AS163" s="31" t="s">
        <v>609</v>
      </c>
      <c r="AT163" s="12" t="s">
        <v>2485</v>
      </c>
      <c r="AU163" s="29" t="s">
        <v>2332</v>
      </c>
      <c r="AV163" s="29" t="str">
        <f t="shared" si="8"/>
        <v>https://www.springer.com/978-1-4419-0041-8?utm_medium=catalog&amp;utm_source=printoffer&amp;utm_campaign=3_lao3883_business-shop&amp;utm_content=2007_engineering_en_xls&amp;token=eng20bks</v>
      </c>
    </row>
    <row r="164" spans="1:48" s="13" customFormat="1" ht="46.15" customHeight="1" x14ac:dyDescent="0.2">
      <c r="A164" s="12"/>
      <c r="B164" s="12" t="s">
        <v>614</v>
      </c>
      <c r="C164" s="24" t="s">
        <v>314</v>
      </c>
      <c r="D164" s="33" t="s">
        <v>23</v>
      </c>
      <c r="E164" s="12" t="s">
        <v>608</v>
      </c>
      <c r="F164" s="32" t="str">
        <f t="shared" si="6"/>
        <v>WIG Craft and Ekranoplan</v>
      </c>
      <c r="G164" s="12" t="s">
        <v>610</v>
      </c>
      <c r="H164" s="12" t="s">
        <v>23</v>
      </c>
      <c r="I164" s="12">
        <v>2010</v>
      </c>
      <c r="J164" s="12" t="s">
        <v>35</v>
      </c>
      <c r="K164" s="12" t="s">
        <v>611</v>
      </c>
      <c r="L164" s="14">
        <v>168.21</v>
      </c>
      <c r="M164" s="15">
        <f t="shared" si="7"/>
        <v>75.694500000000005</v>
      </c>
      <c r="N164" s="12" t="s">
        <v>49</v>
      </c>
      <c r="O164" s="12" t="s">
        <v>23</v>
      </c>
      <c r="P164" s="12" t="s">
        <v>31</v>
      </c>
      <c r="Q164" s="12" t="s">
        <v>612</v>
      </c>
      <c r="R164" s="12" t="s">
        <v>613</v>
      </c>
      <c r="S164" s="26">
        <v>0</v>
      </c>
      <c r="AS164" s="31" t="s">
        <v>609</v>
      </c>
      <c r="AT164" s="12" t="s">
        <v>2486</v>
      </c>
      <c r="AU164" s="29" t="s">
        <v>2332</v>
      </c>
      <c r="AV164" s="29" t="str">
        <f t="shared" si="8"/>
        <v>https://www.springer.com/978-1-4899-8317-6?utm_medium=catalog&amp;utm_source=printoffer&amp;utm_campaign=3_lao3883_business-shop&amp;utm_content=2007_engineering_en_xls&amp;token=eng20bks</v>
      </c>
    </row>
    <row r="165" spans="1:48" s="13" customFormat="1" ht="46.15" customHeight="1" x14ac:dyDescent="0.2">
      <c r="A165" s="12"/>
      <c r="B165" s="12" t="s">
        <v>615</v>
      </c>
      <c r="C165" s="24" t="s">
        <v>616</v>
      </c>
      <c r="D165" s="33" t="s">
        <v>23</v>
      </c>
      <c r="E165" s="12" t="s">
        <v>617</v>
      </c>
      <c r="F165" s="32" t="str">
        <f t="shared" si="6"/>
        <v>Electrochemical Biosensor: Point-of-Care for Early Detection of Bone Loss</v>
      </c>
      <c r="G165" s="12" t="s">
        <v>23</v>
      </c>
      <c r="H165" s="12" t="s">
        <v>619</v>
      </c>
      <c r="I165" s="12">
        <v>2019</v>
      </c>
      <c r="J165" s="12" t="s">
        <v>28</v>
      </c>
      <c r="K165" s="12" t="s">
        <v>29</v>
      </c>
      <c r="L165" s="14">
        <v>119.99</v>
      </c>
      <c r="M165" s="15">
        <f t="shared" si="7"/>
        <v>53.9955</v>
      </c>
      <c r="N165" s="12" t="s">
        <v>49</v>
      </c>
      <c r="O165" s="12" t="s">
        <v>23</v>
      </c>
      <c r="P165" s="12" t="s">
        <v>31</v>
      </c>
      <c r="Q165" s="12" t="s">
        <v>620</v>
      </c>
      <c r="R165" s="12" t="s">
        <v>621</v>
      </c>
      <c r="S165" s="26">
        <v>0</v>
      </c>
      <c r="AS165" s="31" t="s">
        <v>618</v>
      </c>
      <c r="AT165" s="12" t="s">
        <v>2487</v>
      </c>
      <c r="AU165" s="29" t="s">
        <v>2332</v>
      </c>
      <c r="AV165" s="29" t="str">
        <f t="shared" si="8"/>
        <v>https://www.springer.com/978-3-030-03705-5?utm_medium=catalog&amp;utm_source=printoffer&amp;utm_campaign=3_lao3883_business-shop&amp;utm_content=2007_engineering_en_xls&amp;token=eng20bks</v>
      </c>
    </row>
    <row r="166" spans="1:48" s="13" customFormat="1" ht="46.15" customHeight="1" x14ac:dyDescent="0.2">
      <c r="A166" s="12"/>
      <c r="B166" s="12" t="s">
        <v>622</v>
      </c>
      <c r="C166" s="24" t="s">
        <v>616</v>
      </c>
      <c r="D166" s="33" t="s">
        <v>23</v>
      </c>
      <c r="E166" s="12" t="s">
        <v>623</v>
      </c>
      <c r="F166" s="32" t="str">
        <f t="shared" si="6"/>
        <v>Biological, Physical and Technical Basics of Cell Engineering</v>
      </c>
      <c r="G166" s="12" t="s">
        <v>23</v>
      </c>
      <c r="H166" s="12" t="s">
        <v>23</v>
      </c>
      <c r="I166" s="12">
        <v>2018</v>
      </c>
      <c r="J166" s="12" t="s">
        <v>28</v>
      </c>
      <c r="K166" s="12" t="s">
        <v>116</v>
      </c>
      <c r="L166" s="14">
        <v>179.99</v>
      </c>
      <c r="M166" s="15">
        <f t="shared" si="7"/>
        <v>80.995500000000007</v>
      </c>
      <c r="N166" s="12" t="s">
        <v>49</v>
      </c>
      <c r="O166" s="12" t="s">
        <v>23</v>
      </c>
      <c r="P166" s="12" t="s">
        <v>31</v>
      </c>
      <c r="Q166" s="12" t="s">
        <v>625</v>
      </c>
      <c r="R166" s="12" t="s">
        <v>626</v>
      </c>
      <c r="S166" s="26">
        <v>0</v>
      </c>
      <c r="AS166" s="31" t="s">
        <v>624</v>
      </c>
      <c r="AT166" s="12" t="s">
        <v>2488</v>
      </c>
      <c r="AU166" s="29" t="s">
        <v>2332</v>
      </c>
      <c r="AV166" s="29" t="str">
        <f t="shared" si="8"/>
        <v>https://www.springer.com/978-981-10-7903-0?utm_medium=catalog&amp;utm_source=printoffer&amp;utm_campaign=3_lao3883_business-shop&amp;utm_content=2007_engineering_en_xls&amp;token=eng20bks</v>
      </c>
    </row>
    <row r="167" spans="1:48" s="13" customFormat="1" ht="46.15" customHeight="1" x14ac:dyDescent="0.2">
      <c r="A167" s="12"/>
      <c r="B167" s="12" t="s">
        <v>627</v>
      </c>
      <c r="C167" s="24" t="s">
        <v>616</v>
      </c>
      <c r="D167" s="33" t="s">
        <v>23</v>
      </c>
      <c r="E167" s="12" t="s">
        <v>623</v>
      </c>
      <c r="F167" s="32" t="str">
        <f t="shared" si="6"/>
        <v>Biological, Physical and Technical Basics of Cell Engineering</v>
      </c>
      <c r="G167" s="12" t="s">
        <v>23</v>
      </c>
      <c r="H167" s="12" t="s">
        <v>23</v>
      </c>
      <c r="I167" s="12">
        <v>2018</v>
      </c>
      <c r="J167" s="12" t="s">
        <v>35</v>
      </c>
      <c r="K167" s="12" t="s">
        <v>116</v>
      </c>
      <c r="L167" s="14">
        <v>129.99</v>
      </c>
      <c r="M167" s="15">
        <f t="shared" si="7"/>
        <v>58.495500000000007</v>
      </c>
      <c r="N167" s="12" t="s">
        <v>49</v>
      </c>
      <c r="O167" s="12" t="s">
        <v>23</v>
      </c>
      <c r="P167" s="12" t="s">
        <v>31</v>
      </c>
      <c r="Q167" s="12" t="s">
        <v>625</v>
      </c>
      <c r="R167" s="12" t="s">
        <v>626</v>
      </c>
      <c r="S167" s="26">
        <v>0</v>
      </c>
      <c r="AS167" s="31" t="s">
        <v>624</v>
      </c>
      <c r="AT167" s="12" t="s">
        <v>2489</v>
      </c>
      <c r="AU167" s="29" t="s">
        <v>2332</v>
      </c>
      <c r="AV167" s="29" t="str">
        <f t="shared" si="8"/>
        <v>https://www.springer.com/978-981-13-4020-8?utm_medium=catalog&amp;utm_source=printoffer&amp;utm_campaign=3_lao3883_business-shop&amp;utm_content=2007_engineering_en_xls&amp;token=eng20bks</v>
      </c>
    </row>
    <row r="168" spans="1:48" s="13" customFormat="1" ht="46.15" customHeight="1" x14ac:dyDescent="0.2">
      <c r="A168" s="12"/>
      <c r="B168" s="12" t="s">
        <v>628</v>
      </c>
      <c r="C168" s="24" t="s">
        <v>616</v>
      </c>
      <c r="D168" s="33" t="s">
        <v>23</v>
      </c>
      <c r="E168" s="12" t="s">
        <v>629</v>
      </c>
      <c r="F168" s="32" t="str">
        <f t="shared" si="6"/>
        <v>Physiology for Engineers</v>
      </c>
      <c r="G168" s="12" t="s">
        <v>631</v>
      </c>
      <c r="H168" s="12" t="s">
        <v>632</v>
      </c>
      <c r="I168" s="12">
        <v>2016</v>
      </c>
      <c r="J168" s="12" t="s">
        <v>28</v>
      </c>
      <c r="K168" s="12" t="s">
        <v>29</v>
      </c>
      <c r="L168" s="14">
        <v>79.989999999999995</v>
      </c>
      <c r="M168" s="15">
        <f t="shared" si="7"/>
        <v>35.9955</v>
      </c>
      <c r="N168" s="12" t="s">
        <v>39</v>
      </c>
      <c r="O168" s="12" t="s">
        <v>23</v>
      </c>
      <c r="P168" s="12" t="s">
        <v>40</v>
      </c>
      <c r="Q168" s="12" t="s">
        <v>633</v>
      </c>
      <c r="R168" s="12" t="s">
        <v>634</v>
      </c>
      <c r="S168" s="26">
        <v>0</v>
      </c>
      <c r="AS168" s="31" t="s">
        <v>630</v>
      </c>
      <c r="AT168" s="12" t="s">
        <v>2490</v>
      </c>
      <c r="AU168" s="29" t="s">
        <v>2332</v>
      </c>
      <c r="AV168" s="29" t="str">
        <f t="shared" si="8"/>
        <v>https://www.springer.com/978-3-319-26195-9?utm_medium=catalog&amp;utm_source=printoffer&amp;utm_campaign=3_lao3883_business-shop&amp;utm_content=2007_engineering_en_xls&amp;token=eng20bks</v>
      </c>
    </row>
    <row r="169" spans="1:48" s="13" customFormat="1" ht="46.15" customHeight="1" x14ac:dyDescent="0.2">
      <c r="A169" s="12"/>
      <c r="B169" s="12" t="s">
        <v>635</v>
      </c>
      <c r="C169" s="24" t="s">
        <v>616</v>
      </c>
      <c r="D169" s="33" t="s">
        <v>23</v>
      </c>
      <c r="E169" s="12" t="s">
        <v>629</v>
      </c>
      <c r="F169" s="32" t="str">
        <f t="shared" si="6"/>
        <v>Physiology for Engineers</v>
      </c>
      <c r="G169" s="12" t="s">
        <v>631</v>
      </c>
      <c r="H169" s="12" t="s">
        <v>632</v>
      </c>
      <c r="I169" s="12">
        <v>2016</v>
      </c>
      <c r="J169" s="12" t="s">
        <v>35</v>
      </c>
      <c r="K169" s="12" t="s">
        <v>29</v>
      </c>
      <c r="L169" s="14">
        <v>56.99</v>
      </c>
      <c r="M169" s="15">
        <f t="shared" si="7"/>
        <v>25.645500000000002</v>
      </c>
      <c r="N169" s="12" t="s">
        <v>39</v>
      </c>
      <c r="O169" s="12" t="s">
        <v>23</v>
      </c>
      <c r="P169" s="12" t="s">
        <v>40</v>
      </c>
      <c r="Q169" s="12" t="s">
        <v>633</v>
      </c>
      <c r="R169" s="12" t="s">
        <v>634</v>
      </c>
      <c r="S169" s="26">
        <v>0</v>
      </c>
      <c r="AS169" s="31" t="s">
        <v>630</v>
      </c>
      <c r="AT169" s="12" t="s">
        <v>2491</v>
      </c>
      <c r="AU169" s="29" t="s">
        <v>2332</v>
      </c>
      <c r="AV169" s="29" t="str">
        <f t="shared" si="8"/>
        <v>https://www.springer.com/978-3-319-79904-9?utm_medium=catalog&amp;utm_source=printoffer&amp;utm_campaign=3_lao3883_business-shop&amp;utm_content=2007_engineering_en_xls&amp;token=eng20bks</v>
      </c>
    </row>
    <row r="170" spans="1:48" s="13" customFormat="1" ht="46.15" customHeight="1" x14ac:dyDescent="0.2">
      <c r="A170" s="12"/>
      <c r="B170" s="12" t="s">
        <v>636</v>
      </c>
      <c r="C170" s="24" t="s">
        <v>616</v>
      </c>
      <c r="D170" s="33" t="s">
        <v>23</v>
      </c>
      <c r="E170" s="12" t="s">
        <v>637</v>
      </c>
      <c r="F170" s="32" t="str">
        <f t="shared" si="6"/>
        <v>Signals and Systems in Biomedical Engineering</v>
      </c>
      <c r="G170" s="12" t="s">
        <v>639</v>
      </c>
      <c r="H170" s="12" t="s">
        <v>23</v>
      </c>
      <c r="I170" s="12">
        <v>2013</v>
      </c>
      <c r="J170" s="12" t="s">
        <v>28</v>
      </c>
      <c r="K170" s="12" t="s">
        <v>611</v>
      </c>
      <c r="L170" s="14">
        <v>84.99</v>
      </c>
      <c r="M170" s="15">
        <f t="shared" si="7"/>
        <v>38.2455</v>
      </c>
      <c r="N170" s="12" t="s">
        <v>39</v>
      </c>
      <c r="O170" s="12" t="s">
        <v>23</v>
      </c>
      <c r="P170" s="12" t="s">
        <v>31</v>
      </c>
      <c r="Q170" s="12" t="s">
        <v>640</v>
      </c>
      <c r="R170" s="12" t="s">
        <v>641</v>
      </c>
      <c r="S170" s="26">
        <v>0</v>
      </c>
      <c r="AS170" s="31" t="s">
        <v>638</v>
      </c>
      <c r="AT170" s="12" t="s">
        <v>2492</v>
      </c>
      <c r="AU170" s="29" t="s">
        <v>2332</v>
      </c>
      <c r="AV170" s="29" t="str">
        <f t="shared" si="8"/>
        <v>https://www.springer.com/978-1-4614-5331-4?utm_medium=catalog&amp;utm_source=printoffer&amp;utm_campaign=3_lao3883_business-shop&amp;utm_content=2007_engineering_en_xls&amp;token=eng20bks</v>
      </c>
    </row>
    <row r="171" spans="1:48" s="13" customFormat="1" ht="46.15" customHeight="1" x14ac:dyDescent="0.2">
      <c r="A171" s="12"/>
      <c r="B171" s="12" t="s">
        <v>642</v>
      </c>
      <c r="C171" s="24" t="s">
        <v>616</v>
      </c>
      <c r="D171" s="33" t="s">
        <v>23</v>
      </c>
      <c r="E171" s="12" t="s">
        <v>643</v>
      </c>
      <c r="F171" s="32" t="str">
        <f t="shared" si="6"/>
        <v>Modelling Organs, Tissues, Cells and Devices</v>
      </c>
      <c r="G171" s="12" t="s">
        <v>645</v>
      </c>
      <c r="H171" s="12" t="s">
        <v>646</v>
      </c>
      <c r="I171" s="12">
        <v>2017</v>
      </c>
      <c r="J171" s="12" t="s">
        <v>28</v>
      </c>
      <c r="K171" s="12" t="s">
        <v>58</v>
      </c>
      <c r="L171" s="14">
        <v>179.99</v>
      </c>
      <c r="M171" s="15">
        <f t="shared" si="7"/>
        <v>80.995500000000007</v>
      </c>
      <c r="N171" s="12" t="s">
        <v>49</v>
      </c>
      <c r="O171" s="12" t="s">
        <v>23</v>
      </c>
      <c r="P171" s="12" t="s">
        <v>31</v>
      </c>
      <c r="Q171" s="12" t="s">
        <v>647</v>
      </c>
      <c r="R171" s="12" t="s">
        <v>648</v>
      </c>
      <c r="S171" s="26">
        <v>0</v>
      </c>
      <c r="AS171" s="31" t="s">
        <v>644</v>
      </c>
      <c r="AT171" s="12" t="s">
        <v>2493</v>
      </c>
      <c r="AU171" s="29" t="s">
        <v>2332</v>
      </c>
      <c r="AV171" s="29" t="str">
        <f t="shared" si="8"/>
        <v>https://www.springer.com/978-3-642-54800-0?utm_medium=catalog&amp;utm_source=printoffer&amp;utm_campaign=3_lao3883_business-shop&amp;utm_content=2007_engineering_en_xls&amp;token=eng20bks</v>
      </c>
    </row>
    <row r="172" spans="1:48" s="13" customFormat="1" ht="46.15" customHeight="1" x14ac:dyDescent="0.2">
      <c r="A172" s="12"/>
      <c r="B172" s="12" t="s">
        <v>649</v>
      </c>
      <c r="C172" s="24" t="s">
        <v>616</v>
      </c>
      <c r="D172" s="33" t="s">
        <v>23</v>
      </c>
      <c r="E172" s="12" t="s">
        <v>643</v>
      </c>
      <c r="F172" s="32" t="str">
        <f t="shared" si="6"/>
        <v>Modelling Organs, Tissues, Cells and Devices</v>
      </c>
      <c r="G172" s="12" t="s">
        <v>645</v>
      </c>
      <c r="H172" s="12" t="s">
        <v>646</v>
      </c>
      <c r="I172" s="12">
        <v>2017</v>
      </c>
      <c r="J172" s="12" t="s">
        <v>35</v>
      </c>
      <c r="K172" s="12" t="s">
        <v>58</v>
      </c>
      <c r="L172" s="14">
        <v>129.99</v>
      </c>
      <c r="M172" s="15">
        <f t="shared" si="7"/>
        <v>58.495500000000007</v>
      </c>
      <c r="N172" s="12" t="s">
        <v>49</v>
      </c>
      <c r="O172" s="12" t="s">
        <v>23</v>
      </c>
      <c r="P172" s="12" t="s">
        <v>31</v>
      </c>
      <c r="Q172" s="12" t="s">
        <v>647</v>
      </c>
      <c r="R172" s="12" t="s">
        <v>648</v>
      </c>
      <c r="S172" s="26">
        <v>0</v>
      </c>
      <c r="AS172" s="31" t="s">
        <v>644</v>
      </c>
      <c r="AT172" s="12" t="s">
        <v>2494</v>
      </c>
      <c r="AU172" s="29" t="s">
        <v>2332</v>
      </c>
      <c r="AV172" s="29" t="str">
        <f t="shared" si="8"/>
        <v>https://www.springer.com/978-3-662-56870-5?utm_medium=catalog&amp;utm_source=printoffer&amp;utm_campaign=3_lao3883_business-shop&amp;utm_content=2007_engineering_en_xls&amp;token=eng20bks</v>
      </c>
    </row>
    <row r="173" spans="1:48" s="13" customFormat="1" ht="46.15" customHeight="1" x14ac:dyDescent="0.2">
      <c r="A173" s="12"/>
      <c r="B173" s="12" t="s">
        <v>650</v>
      </c>
      <c r="C173" s="24" t="s">
        <v>616</v>
      </c>
      <c r="D173" s="33" t="s">
        <v>23</v>
      </c>
      <c r="E173" s="12" t="s">
        <v>651</v>
      </c>
      <c r="F173" s="32" t="str">
        <f t="shared" si="6"/>
        <v>Cardiovascular Computing—Methodologies and Clinical Applications</v>
      </c>
      <c r="G173" s="12" t="s">
        <v>23</v>
      </c>
      <c r="H173" s="12" t="s">
        <v>653</v>
      </c>
      <c r="I173" s="12">
        <v>2019</v>
      </c>
      <c r="J173" s="12" t="s">
        <v>28</v>
      </c>
      <c r="K173" s="12" t="s">
        <v>116</v>
      </c>
      <c r="L173" s="14">
        <v>139.99</v>
      </c>
      <c r="M173" s="15">
        <f t="shared" si="7"/>
        <v>62.995500000000007</v>
      </c>
      <c r="N173" s="12" t="s">
        <v>49</v>
      </c>
      <c r="O173" s="12" t="s">
        <v>23</v>
      </c>
      <c r="P173" s="12" t="s">
        <v>40</v>
      </c>
      <c r="Q173" s="12" t="s">
        <v>654</v>
      </c>
      <c r="R173" s="12" t="s">
        <v>655</v>
      </c>
      <c r="S173" s="26">
        <v>0</v>
      </c>
      <c r="AS173" s="31" t="s">
        <v>652</v>
      </c>
      <c r="AT173" s="12" t="s">
        <v>2495</v>
      </c>
      <c r="AU173" s="29" t="s">
        <v>2332</v>
      </c>
      <c r="AV173" s="29" t="str">
        <f t="shared" si="8"/>
        <v>https://www.springer.com/978-981-10-5091-6?utm_medium=catalog&amp;utm_source=printoffer&amp;utm_campaign=3_lao3883_business-shop&amp;utm_content=2007_engineering_en_xls&amp;token=eng20bks</v>
      </c>
    </row>
    <row r="174" spans="1:48" s="13" customFormat="1" ht="46.15" customHeight="1" x14ac:dyDescent="0.2">
      <c r="A174" s="12"/>
      <c r="B174" s="12" t="s">
        <v>656</v>
      </c>
      <c r="C174" s="24" t="s">
        <v>616</v>
      </c>
      <c r="D174" s="33" t="s">
        <v>45</v>
      </c>
      <c r="E174" s="12" t="s">
        <v>657</v>
      </c>
      <c r="F174" s="32" t="str">
        <f t="shared" si="6"/>
        <v>FDA and Intellectual Property Strategies for Medical Device Technologies</v>
      </c>
      <c r="G174" s="12" t="s">
        <v>23</v>
      </c>
      <c r="H174" s="12" t="s">
        <v>23</v>
      </c>
      <c r="I174" s="12">
        <v>2019</v>
      </c>
      <c r="J174" s="12" t="s">
        <v>28</v>
      </c>
      <c r="K174" s="12" t="s">
        <v>29</v>
      </c>
      <c r="L174" s="14">
        <v>119.99</v>
      </c>
      <c r="M174" s="15">
        <f t="shared" si="7"/>
        <v>53.9955</v>
      </c>
      <c r="N174" s="12" t="s">
        <v>90</v>
      </c>
      <c r="O174" s="12" t="s">
        <v>23</v>
      </c>
      <c r="P174" s="12" t="s">
        <v>40</v>
      </c>
      <c r="Q174" s="12" t="s">
        <v>659</v>
      </c>
      <c r="R174" s="12" t="s">
        <v>660</v>
      </c>
      <c r="S174" s="26">
        <v>0</v>
      </c>
      <c r="AS174" s="31" t="s">
        <v>658</v>
      </c>
      <c r="AT174" s="12" t="s">
        <v>2496</v>
      </c>
      <c r="AU174" s="29" t="s">
        <v>2332</v>
      </c>
      <c r="AV174" s="29" t="str">
        <f t="shared" si="8"/>
        <v>https://www.springer.com/978-3-030-04461-9?utm_medium=catalog&amp;utm_source=printoffer&amp;utm_campaign=3_lao3883_business-shop&amp;utm_content=2007_engineering_en_xls&amp;token=eng20bks</v>
      </c>
    </row>
    <row r="175" spans="1:48" s="13" customFormat="1" ht="46.15" customHeight="1" x14ac:dyDescent="0.2">
      <c r="A175" s="12"/>
      <c r="B175" s="12" t="s">
        <v>661</v>
      </c>
      <c r="C175" s="24" t="s">
        <v>616</v>
      </c>
      <c r="D175" s="33" t="s">
        <v>23</v>
      </c>
      <c r="E175" s="12" t="s">
        <v>662</v>
      </c>
      <c r="F175" s="32" t="str">
        <f t="shared" si="6"/>
        <v>Biomechanical Modelling at the Molecular, Cellular and Tissue Levels</v>
      </c>
      <c r="G175" s="12" t="s">
        <v>23</v>
      </c>
      <c r="H175" s="12" t="s">
        <v>478</v>
      </c>
      <c r="I175" s="12">
        <v>2009</v>
      </c>
      <c r="J175" s="12" t="s">
        <v>28</v>
      </c>
      <c r="K175" s="12" t="s">
        <v>200</v>
      </c>
      <c r="L175" s="14">
        <v>199.99</v>
      </c>
      <c r="M175" s="15">
        <f t="shared" si="7"/>
        <v>89.995500000000007</v>
      </c>
      <c r="N175" s="12" t="s">
        <v>525</v>
      </c>
      <c r="O175" s="12" t="s">
        <v>23</v>
      </c>
      <c r="P175" s="12" t="s">
        <v>479</v>
      </c>
      <c r="Q175" s="12" t="s">
        <v>664</v>
      </c>
      <c r="R175" s="12" t="s">
        <v>665</v>
      </c>
      <c r="S175" s="26">
        <v>0</v>
      </c>
      <c r="AS175" s="31" t="s">
        <v>663</v>
      </c>
      <c r="AT175" s="12" t="s">
        <v>2497</v>
      </c>
      <c r="AU175" s="29" t="s">
        <v>2332</v>
      </c>
      <c r="AV175" s="29" t="str">
        <f t="shared" si="8"/>
        <v>https://www.springer.com/978-3-211-95873-5?utm_medium=catalog&amp;utm_source=printoffer&amp;utm_campaign=3_lao3883_business-shop&amp;utm_content=2007_engineering_en_xls&amp;token=eng20bks</v>
      </c>
    </row>
    <row r="176" spans="1:48" s="13" customFormat="1" ht="46.15" customHeight="1" x14ac:dyDescent="0.2">
      <c r="A176" s="12"/>
      <c r="B176" s="12" t="s">
        <v>666</v>
      </c>
      <c r="C176" s="24" t="s">
        <v>616</v>
      </c>
      <c r="D176" s="33" t="s">
        <v>23</v>
      </c>
      <c r="E176" s="12" t="s">
        <v>662</v>
      </c>
      <c r="F176" s="32" t="str">
        <f t="shared" si="6"/>
        <v>Biomechanical Modelling at the Molecular, Cellular and Tissue Levels</v>
      </c>
      <c r="G176" s="12" t="s">
        <v>23</v>
      </c>
      <c r="H176" s="12" t="s">
        <v>478</v>
      </c>
      <c r="I176" s="12">
        <v>2009</v>
      </c>
      <c r="J176" s="12" t="s">
        <v>35</v>
      </c>
      <c r="K176" s="12" t="s">
        <v>200</v>
      </c>
      <c r="L176" s="14">
        <v>168.21</v>
      </c>
      <c r="M176" s="15">
        <f t="shared" si="7"/>
        <v>75.694500000000005</v>
      </c>
      <c r="N176" s="12" t="s">
        <v>525</v>
      </c>
      <c r="O176" s="12" t="s">
        <v>23</v>
      </c>
      <c r="P176" s="12" t="s">
        <v>479</v>
      </c>
      <c r="Q176" s="12" t="s">
        <v>664</v>
      </c>
      <c r="R176" s="12" t="s">
        <v>665</v>
      </c>
      <c r="S176" s="26">
        <v>0</v>
      </c>
      <c r="AS176" s="31" t="s">
        <v>663</v>
      </c>
      <c r="AT176" s="12" t="s">
        <v>2498</v>
      </c>
      <c r="AU176" s="29" t="s">
        <v>2332</v>
      </c>
      <c r="AV176" s="29" t="str">
        <f t="shared" si="8"/>
        <v>https://www.springer.com/978-3-211-99948-6?utm_medium=catalog&amp;utm_source=printoffer&amp;utm_campaign=3_lao3883_business-shop&amp;utm_content=2007_engineering_en_xls&amp;token=eng20bks</v>
      </c>
    </row>
    <row r="177" spans="1:48" s="13" customFormat="1" ht="46.15" customHeight="1" x14ac:dyDescent="0.2">
      <c r="A177" s="12"/>
      <c r="B177" s="12" t="s">
        <v>667</v>
      </c>
      <c r="C177" s="24" t="s">
        <v>616</v>
      </c>
      <c r="D177" s="33" t="s">
        <v>23</v>
      </c>
      <c r="E177" s="12" t="s">
        <v>668</v>
      </c>
      <c r="F177" s="32" t="str">
        <f t="shared" si="6"/>
        <v>Construction Biotechnology</v>
      </c>
      <c r="G177" s="12" t="s">
        <v>670</v>
      </c>
      <c r="H177" s="12" t="s">
        <v>352</v>
      </c>
      <c r="I177" s="12">
        <v>2017</v>
      </c>
      <c r="J177" s="12" t="s">
        <v>28</v>
      </c>
      <c r="K177" s="12" t="s">
        <v>116</v>
      </c>
      <c r="L177" s="14">
        <v>149.99</v>
      </c>
      <c r="M177" s="15">
        <f t="shared" si="7"/>
        <v>67.495500000000007</v>
      </c>
      <c r="N177" s="12" t="s">
        <v>49</v>
      </c>
      <c r="O177" s="12" t="s">
        <v>23</v>
      </c>
      <c r="P177" s="12" t="s">
        <v>31</v>
      </c>
      <c r="Q177" s="12" t="s">
        <v>671</v>
      </c>
      <c r="R177" s="12" t="s">
        <v>672</v>
      </c>
      <c r="S177" s="26">
        <v>0</v>
      </c>
      <c r="AS177" s="31" t="s">
        <v>669</v>
      </c>
      <c r="AT177" s="12" t="s">
        <v>2499</v>
      </c>
      <c r="AU177" s="29" t="s">
        <v>2332</v>
      </c>
      <c r="AV177" s="29" t="str">
        <f t="shared" si="8"/>
        <v>https://www.springer.com/978-981-10-1444-4?utm_medium=catalog&amp;utm_source=printoffer&amp;utm_campaign=3_lao3883_business-shop&amp;utm_content=2007_engineering_en_xls&amp;token=eng20bks</v>
      </c>
    </row>
    <row r="178" spans="1:48" s="13" customFormat="1" ht="46.15" customHeight="1" x14ac:dyDescent="0.2">
      <c r="A178" s="12"/>
      <c r="B178" s="12" t="s">
        <v>673</v>
      </c>
      <c r="C178" s="24" t="s">
        <v>616</v>
      </c>
      <c r="D178" s="33" t="s">
        <v>23</v>
      </c>
      <c r="E178" s="12" t="s">
        <v>668</v>
      </c>
      <c r="F178" s="32" t="str">
        <f t="shared" si="6"/>
        <v>Construction Biotechnology</v>
      </c>
      <c r="G178" s="12" t="s">
        <v>670</v>
      </c>
      <c r="H178" s="12" t="s">
        <v>352</v>
      </c>
      <c r="I178" s="12">
        <v>2017</v>
      </c>
      <c r="J178" s="12" t="s">
        <v>35</v>
      </c>
      <c r="K178" s="12" t="s">
        <v>116</v>
      </c>
      <c r="L178" s="14">
        <v>149.99</v>
      </c>
      <c r="M178" s="15">
        <f t="shared" si="7"/>
        <v>67.495500000000007</v>
      </c>
      <c r="N178" s="12" t="s">
        <v>49</v>
      </c>
      <c r="O178" s="12" t="s">
        <v>23</v>
      </c>
      <c r="P178" s="12" t="s">
        <v>31</v>
      </c>
      <c r="Q178" s="12" t="s">
        <v>671</v>
      </c>
      <c r="R178" s="12" t="s">
        <v>672</v>
      </c>
      <c r="S178" s="26">
        <v>0</v>
      </c>
      <c r="AS178" s="31" t="s">
        <v>669</v>
      </c>
      <c r="AT178" s="12" t="s">
        <v>2500</v>
      </c>
      <c r="AU178" s="29" t="s">
        <v>2332</v>
      </c>
      <c r="AV178" s="29" t="str">
        <f t="shared" si="8"/>
        <v>https://www.springer.com/978-981-10-9355-5?utm_medium=catalog&amp;utm_source=printoffer&amp;utm_campaign=3_lao3883_business-shop&amp;utm_content=2007_engineering_en_xls&amp;token=eng20bks</v>
      </c>
    </row>
    <row r="179" spans="1:48" s="13" customFormat="1" ht="46.15" customHeight="1" x14ac:dyDescent="0.2">
      <c r="A179" s="12"/>
      <c r="B179" s="12" t="s">
        <v>674</v>
      </c>
      <c r="C179" s="24" t="s">
        <v>616</v>
      </c>
      <c r="D179" s="33" t="s">
        <v>45</v>
      </c>
      <c r="E179" s="12" t="s">
        <v>675</v>
      </c>
      <c r="F179" s="32" t="str">
        <f t="shared" si="6"/>
        <v>Ultraviolet Germicidal Irradiation Handbook</v>
      </c>
      <c r="G179" s="12" t="s">
        <v>677</v>
      </c>
      <c r="H179" s="12" t="s">
        <v>23</v>
      </c>
      <c r="I179" s="12">
        <v>2009</v>
      </c>
      <c r="J179" s="12" t="s">
        <v>28</v>
      </c>
      <c r="K179" s="12" t="s">
        <v>58</v>
      </c>
      <c r="L179" s="14">
        <v>219.99</v>
      </c>
      <c r="M179" s="15">
        <f t="shared" si="7"/>
        <v>98.995500000000007</v>
      </c>
      <c r="N179" s="12" t="s">
        <v>49</v>
      </c>
      <c r="O179" s="12" t="s">
        <v>23</v>
      </c>
      <c r="P179" s="12" t="s">
        <v>31</v>
      </c>
      <c r="Q179" s="12" t="s">
        <v>678</v>
      </c>
      <c r="R179" s="12" t="s">
        <v>679</v>
      </c>
      <c r="S179" s="26">
        <v>0</v>
      </c>
      <c r="AS179" s="31" t="s">
        <v>676</v>
      </c>
      <c r="AT179" s="12" t="s">
        <v>2501</v>
      </c>
      <c r="AU179" s="29" t="s">
        <v>2332</v>
      </c>
      <c r="AV179" s="29" t="str">
        <f t="shared" si="8"/>
        <v>https://www.springer.com/978-3-642-01998-2?utm_medium=catalog&amp;utm_source=printoffer&amp;utm_campaign=3_lao3883_business-shop&amp;utm_content=2007_engineering_en_xls&amp;token=eng20bks</v>
      </c>
    </row>
    <row r="180" spans="1:48" s="13" customFormat="1" ht="46.15" customHeight="1" x14ac:dyDescent="0.2">
      <c r="A180" s="12"/>
      <c r="B180" s="12" t="s">
        <v>680</v>
      </c>
      <c r="C180" s="24" t="s">
        <v>616</v>
      </c>
      <c r="D180" s="33" t="s">
        <v>45</v>
      </c>
      <c r="E180" s="12" t="s">
        <v>675</v>
      </c>
      <c r="F180" s="32" t="str">
        <f t="shared" si="6"/>
        <v>Ultraviolet Germicidal Irradiation Handbook</v>
      </c>
      <c r="G180" s="12" t="s">
        <v>677</v>
      </c>
      <c r="H180" s="12" t="s">
        <v>23</v>
      </c>
      <c r="I180" s="12">
        <v>2009</v>
      </c>
      <c r="J180" s="12" t="s">
        <v>35</v>
      </c>
      <c r="K180" s="12" t="s">
        <v>58</v>
      </c>
      <c r="L180" s="14">
        <v>154.99</v>
      </c>
      <c r="M180" s="15">
        <f t="shared" si="7"/>
        <v>69.745500000000007</v>
      </c>
      <c r="N180" s="12" t="s">
        <v>49</v>
      </c>
      <c r="O180" s="12" t="s">
        <v>23</v>
      </c>
      <c r="P180" s="12" t="s">
        <v>31</v>
      </c>
      <c r="Q180" s="12" t="s">
        <v>678</v>
      </c>
      <c r="R180" s="12" t="s">
        <v>679</v>
      </c>
      <c r="S180" s="26">
        <v>0</v>
      </c>
      <c r="AS180" s="31" t="s">
        <v>676</v>
      </c>
      <c r="AT180" s="12" t="s">
        <v>2502</v>
      </c>
      <c r="AU180" s="29" t="s">
        <v>2332</v>
      </c>
      <c r="AV180" s="29" t="str">
        <f t="shared" si="8"/>
        <v>https://www.springer.com/978-3-642-42480-9?utm_medium=catalog&amp;utm_source=printoffer&amp;utm_campaign=3_lao3883_business-shop&amp;utm_content=2007_engineering_en_xls&amp;token=eng20bks</v>
      </c>
    </row>
    <row r="181" spans="1:48" s="13" customFormat="1" ht="46.15" customHeight="1" x14ac:dyDescent="0.2">
      <c r="A181" s="12"/>
      <c r="B181" s="12" t="s">
        <v>681</v>
      </c>
      <c r="C181" s="24" t="s">
        <v>616</v>
      </c>
      <c r="D181" s="33" t="s">
        <v>23</v>
      </c>
      <c r="E181" s="12" t="s">
        <v>682</v>
      </c>
      <c r="F181" s="32" t="str">
        <f t="shared" si="6"/>
        <v>Artificial Intelligence in Label-free Microscopy</v>
      </c>
      <c r="G181" s="12" t="s">
        <v>684</v>
      </c>
      <c r="H181" s="12" t="s">
        <v>23</v>
      </c>
      <c r="I181" s="12">
        <v>2017</v>
      </c>
      <c r="J181" s="12" t="s">
        <v>28</v>
      </c>
      <c r="K181" s="12" t="s">
        <v>29</v>
      </c>
      <c r="L181" s="14">
        <v>119.99</v>
      </c>
      <c r="M181" s="15">
        <f t="shared" si="7"/>
        <v>53.9955</v>
      </c>
      <c r="N181" s="12" t="s">
        <v>49</v>
      </c>
      <c r="O181" s="12" t="s">
        <v>23</v>
      </c>
      <c r="P181" s="12" t="s">
        <v>31</v>
      </c>
      <c r="Q181" s="12" t="s">
        <v>685</v>
      </c>
      <c r="R181" s="12" t="s">
        <v>686</v>
      </c>
      <c r="S181" s="26">
        <v>0</v>
      </c>
      <c r="AS181" s="31" t="s">
        <v>683</v>
      </c>
      <c r="AT181" s="12" t="s">
        <v>2503</v>
      </c>
      <c r="AU181" s="29" t="s">
        <v>2332</v>
      </c>
      <c r="AV181" s="29" t="str">
        <f t="shared" si="8"/>
        <v>https://www.springer.com/978-3-319-51447-5?utm_medium=catalog&amp;utm_source=printoffer&amp;utm_campaign=3_lao3883_business-shop&amp;utm_content=2007_engineering_en_xls&amp;token=eng20bks</v>
      </c>
    </row>
    <row r="182" spans="1:48" s="13" customFormat="1" ht="46.15" customHeight="1" x14ac:dyDescent="0.2">
      <c r="A182" s="12"/>
      <c r="B182" s="12" t="s">
        <v>687</v>
      </c>
      <c r="C182" s="24" t="s">
        <v>616</v>
      </c>
      <c r="D182" s="33" t="s">
        <v>23</v>
      </c>
      <c r="E182" s="12" t="s">
        <v>682</v>
      </c>
      <c r="F182" s="32" t="str">
        <f t="shared" si="6"/>
        <v>Artificial Intelligence in Label-free Microscopy</v>
      </c>
      <c r="G182" s="12" t="s">
        <v>684</v>
      </c>
      <c r="H182" s="12" t="s">
        <v>23</v>
      </c>
      <c r="I182" s="12">
        <v>2017</v>
      </c>
      <c r="J182" s="12" t="s">
        <v>35</v>
      </c>
      <c r="K182" s="12" t="s">
        <v>29</v>
      </c>
      <c r="L182" s="14">
        <v>119.99</v>
      </c>
      <c r="M182" s="15">
        <f t="shared" si="7"/>
        <v>53.9955</v>
      </c>
      <c r="N182" s="12" t="s">
        <v>49</v>
      </c>
      <c r="O182" s="12" t="s">
        <v>23</v>
      </c>
      <c r="P182" s="12" t="s">
        <v>31</v>
      </c>
      <c r="Q182" s="12" t="s">
        <v>685</v>
      </c>
      <c r="R182" s="12" t="s">
        <v>686</v>
      </c>
      <c r="S182" s="26">
        <v>0</v>
      </c>
      <c r="AS182" s="31" t="s">
        <v>683</v>
      </c>
      <c r="AT182" s="12" t="s">
        <v>2504</v>
      </c>
      <c r="AU182" s="29" t="s">
        <v>2332</v>
      </c>
      <c r="AV182" s="29" t="str">
        <f t="shared" si="8"/>
        <v>https://www.springer.com/978-3-319-84654-5?utm_medium=catalog&amp;utm_source=printoffer&amp;utm_campaign=3_lao3883_business-shop&amp;utm_content=2007_engineering_en_xls&amp;token=eng20bks</v>
      </c>
    </row>
    <row r="183" spans="1:48" s="13" customFormat="1" ht="46.15" customHeight="1" x14ac:dyDescent="0.2">
      <c r="A183" s="12"/>
      <c r="B183" s="12" t="s">
        <v>688</v>
      </c>
      <c r="C183" s="24" t="s">
        <v>616</v>
      </c>
      <c r="D183" s="33" t="s">
        <v>45</v>
      </c>
      <c r="E183" s="12" t="s">
        <v>689</v>
      </c>
      <c r="F183" s="32" t="str">
        <f t="shared" si="6"/>
        <v>Biometrics under Biomedical Considerations</v>
      </c>
      <c r="G183" s="12" t="s">
        <v>23</v>
      </c>
      <c r="H183" s="12" t="s">
        <v>653</v>
      </c>
      <c r="I183" s="12">
        <v>2019</v>
      </c>
      <c r="J183" s="12" t="s">
        <v>28</v>
      </c>
      <c r="K183" s="12" t="s">
        <v>116</v>
      </c>
      <c r="L183" s="14">
        <v>139.99</v>
      </c>
      <c r="M183" s="15">
        <f t="shared" si="7"/>
        <v>62.995500000000007</v>
      </c>
      <c r="N183" s="12" t="s">
        <v>49</v>
      </c>
      <c r="O183" s="12" t="s">
        <v>23</v>
      </c>
      <c r="P183" s="12" t="s">
        <v>31</v>
      </c>
      <c r="Q183" s="12" t="s">
        <v>691</v>
      </c>
      <c r="R183" s="12" t="s">
        <v>692</v>
      </c>
      <c r="S183" s="26">
        <v>0</v>
      </c>
      <c r="AS183" s="31" t="s">
        <v>690</v>
      </c>
      <c r="AT183" s="12" t="s">
        <v>2505</v>
      </c>
      <c r="AU183" s="29" t="s">
        <v>2332</v>
      </c>
      <c r="AV183" s="29" t="str">
        <f t="shared" si="8"/>
        <v>https://www.springer.com/978-981-13-1143-7?utm_medium=catalog&amp;utm_source=printoffer&amp;utm_campaign=3_lao3883_business-shop&amp;utm_content=2007_engineering_en_xls&amp;token=eng20bks</v>
      </c>
    </row>
    <row r="184" spans="1:48" s="13" customFormat="1" ht="46.15" customHeight="1" x14ac:dyDescent="0.2">
      <c r="A184" s="12"/>
      <c r="B184" s="12" t="s">
        <v>693</v>
      </c>
      <c r="C184" s="24" t="s">
        <v>616</v>
      </c>
      <c r="D184" s="33" t="s">
        <v>23</v>
      </c>
      <c r="E184" s="12" t="s">
        <v>694</v>
      </c>
      <c r="F184" s="32" t="str">
        <f t="shared" si="6"/>
        <v>Surgical Robotics</v>
      </c>
      <c r="G184" s="12" t="s">
        <v>696</v>
      </c>
      <c r="H184" s="12" t="s">
        <v>23</v>
      </c>
      <c r="I184" s="12">
        <v>2011</v>
      </c>
      <c r="J184" s="12" t="s">
        <v>28</v>
      </c>
      <c r="K184" s="12" t="s">
        <v>611</v>
      </c>
      <c r="L184" s="14">
        <v>249.99</v>
      </c>
      <c r="M184" s="15">
        <f t="shared" si="7"/>
        <v>112.49550000000001</v>
      </c>
      <c r="N184" s="12" t="s">
        <v>49</v>
      </c>
      <c r="O184" s="12" t="s">
        <v>23</v>
      </c>
      <c r="P184" s="12" t="s">
        <v>40</v>
      </c>
      <c r="Q184" s="12" t="s">
        <v>697</v>
      </c>
      <c r="R184" s="12" t="s">
        <v>698</v>
      </c>
      <c r="S184" s="26">
        <v>0</v>
      </c>
      <c r="AS184" s="31" t="s">
        <v>695</v>
      </c>
      <c r="AT184" s="12" t="s">
        <v>2506</v>
      </c>
      <c r="AU184" s="29" t="s">
        <v>2332</v>
      </c>
      <c r="AV184" s="29" t="str">
        <f t="shared" si="8"/>
        <v>https://www.springer.com/978-1-4419-1125-4?utm_medium=catalog&amp;utm_source=printoffer&amp;utm_campaign=3_lao3883_business-shop&amp;utm_content=2007_engineering_en_xls&amp;token=eng20bks</v>
      </c>
    </row>
    <row r="185" spans="1:48" s="13" customFormat="1" ht="46.15" customHeight="1" x14ac:dyDescent="0.2">
      <c r="A185" s="12"/>
      <c r="B185" s="12" t="s">
        <v>699</v>
      </c>
      <c r="C185" s="24" t="s">
        <v>616</v>
      </c>
      <c r="D185" s="33" t="s">
        <v>23</v>
      </c>
      <c r="E185" s="12" t="s">
        <v>694</v>
      </c>
      <c r="F185" s="32" t="str">
        <f t="shared" si="6"/>
        <v>Surgical Robotics</v>
      </c>
      <c r="G185" s="12" t="s">
        <v>696</v>
      </c>
      <c r="H185" s="12" t="s">
        <v>23</v>
      </c>
      <c r="I185" s="12">
        <v>2011</v>
      </c>
      <c r="J185" s="12" t="s">
        <v>35</v>
      </c>
      <c r="K185" s="12" t="s">
        <v>611</v>
      </c>
      <c r="L185" s="14">
        <v>205.59</v>
      </c>
      <c r="M185" s="15">
        <f t="shared" si="7"/>
        <v>92.515500000000003</v>
      </c>
      <c r="N185" s="12" t="s">
        <v>49</v>
      </c>
      <c r="O185" s="12" t="s">
        <v>23</v>
      </c>
      <c r="P185" s="12" t="s">
        <v>40</v>
      </c>
      <c r="Q185" s="12" t="s">
        <v>697</v>
      </c>
      <c r="R185" s="12" t="s">
        <v>698</v>
      </c>
      <c r="S185" s="26">
        <v>0</v>
      </c>
      <c r="AS185" s="31" t="s">
        <v>695</v>
      </c>
      <c r="AT185" s="12" t="s">
        <v>2507</v>
      </c>
      <c r="AU185" s="29" t="s">
        <v>2332</v>
      </c>
      <c r="AV185" s="29" t="str">
        <f t="shared" si="8"/>
        <v>https://www.springer.com/978-1-4899-7788-5?utm_medium=catalog&amp;utm_source=printoffer&amp;utm_campaign=3_lao3883_business-shop&amp;utm_content=2007_engineering_en_xls&amp;token=eng20bks</v>
      </c>
    </row>
    <row r="186" spans="1:48" s="13" customFormat="1" ht="46.15" customHeight="1" x14ac:dyDescent="0.2">
      <c r="A186" s="12"/>
      <c r="B186" s="12" t="s">
        <v>700</v>
      </c>
      <c r="C186" s="24" t="s">
        <v>616</v>
      </c>
      <c r="D186" s="33" t="s">
        <v>23</v>
      </c>
      <c r="E186" s="12" t="s">
        <v>701</v>
      </c>
      <c r="F186" s="32" t="str">
        <f t="shared" si="6"/>
        <v>Hybrid and Advanced Compression Techniques for Medical Images</v>
      </c>
      <c r="G186" s="12" t="s">
        <v>23</v>
      </c>
      <c r="H186" s="12" t="s">
        <v>23</v>
      </c>
      <c r="I186" s="12">
        <v>2019</v>
      </c>
      <c r="J186" s="12" t="s">
        <v>28</v>
      </c>
      <c r="K186" s="12" t="s">
        <v>29</v>
      </c>
      <c r="L186" s="14">
        <v>86.99</v>
      </c>
      <c r="M186" s="15">
        <f t="shared" si="7"/>
        <v>39.145499999999998</v>
      </c>
      <c r="N186" s="12" t="s">
        <v>49</v>
      </c>
      <c r="O186" s="12" t="s">
        <v>23</v>
      </c>
      <c r="P186" s="12" t="s">
        <v>31</v>
      </c>
      <c r="Q186" s="12" t="s">
        <v>703</v>
      </c>
      <c r="R186" s="12" t="s">
        <v>704</v>
      </c>
      <c r="S186" s="26">
        <v>0</v>
      </c>
      <c r="AS186" s="31" t="s">
        <v>702</v>
      </c>
      <c r="AT186" s="12" t="s">
        <v>2508</v>
      </c>
      <c r="AU186" s="29" t="s">
        <v>2332</v>
      </c>
      <c r="AV186" s="29" t="str">
        <f t="shared" si="8"/>
        <v>https://www.springer.com/978-3-030-12574-5?utm_medium=catalog&amp;utm_source=printoffer&amp;utm_campaign=3_lao3883_business-shop&amp;utm_content=2007_engineering_en_xls&amp;token=eng20bks</v>
      </c>
    </row>
    <row r="187" spans="1:48" s="13" customFormat="1" ht="46.15" customHeight="1" x14ac:dyDescent="0.2">
      <c r="A187" s="12"/>
      <c r="B187" s="12" t="s">
        <v>705</v>
      </c>
      <c r="C187" s="24" t="s">
        <v>616</v>
      </c>
      <c r="D187" s="33" t="s">
        <v>23</v>
      </c>
      <c r="E187" s="12" t="s">
        <v>706</v>
      </c>
      <c r="F187" s="32" t="str">
        <f t="shared" si="6"/>
        <v>Fundamentals of Neuromechanics</v>
      </c>
      <c r="G187" s="12" t="s">
        <v>23</v>
      </c>
      <c r="H187" s="12" t="s">
        <v>632</v>
      </c>
      <c r="I187" s="12">
        <v>2016</v>
      </c>
      <c r="J187" s="12" t="s">
        <v>28</v>
      </c>
      <c r="K187" s="12" t="s">
        <v>81</v>
      </c>
      <c r="L187" s="14">
        <v>74.989999999999995</v>
      </c>
      <c r="M187" s="15">
        <f t="shared" si="7"/>
        <v>33.7455</v>
      </c>
      <c r="N187" s="12" t="s">
        <v>39</v>
      </c>
      <c r="O187" s="12" t="s">
        <v>23</v>
      </c>
      <c r="P187" s="12" t="s">
        <v>40</v>
      </c>
      <c r="Q187" s="12" t="s">
        <v>708</v>
      </c>
      <c r="R187" s="12" t="s">
        <v>709</v>
      </c>
      <c r="S187" s="26">
        <v>0</v>
      </c>
      <c r="AS187" s="31" t="s">
        <v>707</v>
      </c>
      <c r="AT187" s="12" t="s">
        <v>2509</v>
      </c>
      <c r="AU187" s="29" t="s">
        <v>2332</v>
      </c>
      <c r="AV187" s="29" t="str">
        <f t="shared" si="8"/>
        <v>https://www.springer.com/978-1-4471-6746-4?utm_medium=catalog&amp;utm_source=printoffer&amp;utm_campaign=3_lao3883_business-shop&amp;utm_content=2007_engineering_en_xls&amp;token=eng20bks</v>
      </c>
    </row>
    <row r="188" spans="1:48" s="13" customFormat="1" ht="46.15" customHeight="1" x14ac:dyDescent="0.2">
      <c r="A188" s="12"/>
      <c r="B188" s="12" t="s">
        <v>710</v>
      </c>
      <c r="C188" s="24" t="s">
        <v>616</v>
      </c>
      <c r="D188" s="33" t="s">
        <v>23</v>
      </c>
      <c r="E188" s="12" t="s">
        <v>706</v>
      </c>
      <c r="F188" s="32" t="str">
        <f t="shared" si="6"/>
        <v>Fundamentals of Neuromechanics</v>
      </c>
      <c r="G188" s="12" t="s">
        <v>23</v>
      </c>
      <c r="H188" s="12" t="s">
        <v>632</v>
      </c>
      <c r="I188" s="12">
        <v>2016</v>
      </c>
      <c r="J188" s="12" t="s">
        <v>35</v>
      </c>
      <c r="K188" s="12" t="s">
        <v>81</v>
      </c>
      <c r="L188" s="14">
        <v>65.41</v>
      </c>
      <c r="M188" s="15">
        <f t="shared" si="7"/>
        <v>29.4345</v>
      </c>
      <c r="N188" s="12" t="s">
        <v>39</v>
      </c>
      <c r="O188" s="12" t="s">
        <v>23</v>
      </c>
      <c r="P188" s="12" t="s">
        <v>40</v>
      </c>
      <c r="Q188" s="12" t="s">
        <v>708</v>
      </c>
      <c r="R188" s="12" t="s">
        <v>709</v>
      </c>
      <c r="S188" s="26">
        <v>0</v>
      </c>
      <c r="AS188" s="31" t="s">
        <v>707</v>
      </c>
      <c r="AT188" s="12" t="s">
        <v>2510</v>
      </c>
      <c r="AU188" s="29" t="s">
        <v>2332</v>
      </c>
      <c r="AV188" s="29" t="str">
        <f t="shared" si="8"/>
        <v>https://www.springer.com/978-1-4471-7089-1?utm_medium=catalog&amp;utm_source=printoffer&amp;utm_campaign=3_lao3883_business-shop&amp;utm_content=2007_engineering_en_xls&amp;token=eng20bks</v>
      </c>
    </row>
    <row r="189" spans="1:48" s="13" customFormat="1" ht="46.15" customHeight="1" x14ac:dyDescent="0.2">
      <c r="A189" s="12"/>
      <c r="B189" s="12" t="s">
        <v>711</v>
      </c>
      <c r="C189" s="24" t="s">
        <v>616</v>
      </c>
      <c r="D189" s="33" t="s">
        <v>45</v>
      </c>
      <c r="E189" s="12" t="s">
        <v>712</v>
      </c>
      <c r="F189" s="32" t="str">
        <f t="shared" si="6"/>
        <v>Essentials of Neurophysiology</v>
      </c>
      <c r="G189" s="12" t="s">
        <v>714</v>
      </c>
      <c r="H189" s="12" t="s">
        <v>715</v>
      </c>
      <c r="I189" s="12">
        <v>2009</v>
      </c>
      <c r="J189" s="12" t="s">
        <v>28</v>
      </c>
      <c r="K189" s="12" t="s">
        <v>58</v>
      </c>
      <c r="L189" s="14">
        <v>84.99</v>
      </c>
      <c r="M189" s="15">
        <f t="shared" si="7"/>
        <v>38.2455</v>
      </c>
      <c r="N189" s="12" t="s">
        <v>49</v>
      </c>
      <c r="O189" s="12" t="s">
        <v>23</v>
      </c>
      <c r="P189" s="12" t="s">
        <v>31</v>
      </c>
      <c r="Q189" s="12" t="s">
        <v>716</v>
      </c>
      <c r="R189" s="12" t="s">
        <v>717</v>
      </c>
      <c r="S189" s="26">
        <v>1</v>
      </c>
      <c r="AS189" s="31" t="s">
        <v>713</v>
      </c>
      <c r="AT189" s="12" t="s">
        <v>2511</v>
      </c>
      <c r="AU189" s="29" t="s">
        <v>2332</v>
      </c>
      <c r="AV189" s="29" t="str">
        <f t="shared" si="8"/>
        <v>https://www.springer.com/978-3-540-69889-0?utm_medium=catalog&amp;utm_source=printoffer&amp;utm_campaign=3_lao3883_business-shop&amp;utm_content=2007_engineering_en_xls&amp;token=eng20bks</v>
      </c>
    </row>
    <row r="190" spans="1:48" s="13" customFormat="1" ht="46.15" customHeight="1" x14ac:dyDescent="0.2">
      <c r="A190" s="12"/>
      <c r="B190" s="12" t="s">
        <v>718</v>
      </c>
      <c r="C190" s="24" t="s">
        <v>616</v>
      </c>
      <c r="D190" s="33" t="s">
        <v>45</v>
      </c>
      <c r="E190" s="12" t="s">
        <v>712</v>
      </c>
      <c r="F190" s="32" t="str">
        <f t="shared" si="6"/>
        <v>Essentials of Neurophysiology</v>
      </c>
      <c r="G190" s="12" t="s">
        <v>714</v>
      </c>
      <c r="H190" s="12" t="s">
        <v>715</v>
      </c>
      <c r="I190" s="12">
        <v>2009</v>
      </c>
      <c r="J190" s="12" t="s">
        <v>35</v>
      </c>
      <c r="K190" s="12" t="s">
        <v>58</v>
      </c>
      <c r="L190" s="14">
        <v>99.99</v>
      </c>
      <c r="M190" s="15">
        <f t="shared" si="7"/>
        <v>44.9955</v>
      </c>
      <c r="N190" s="12" t="s">
        <v>49</v>
      </c>
      <c r="O190" s="12" t="s">
        <v>23</v>
      </c>
      <c r="P190" s="12" t="s">
        <v>31</v>
      </c>
      <c r="Q190" s="12" t="s">
        <v>716</v>
      </c>
      <c r="R190" s="12" t="s">
        <v>717</v>
      </c>
      <c r="S190" s="26">
        <v>1</v>
      </c>
      <c r="AS190" s="31" t="s">
        <v>713</v>
      </c>
      <c r="AT190" s="12" t="s">
        <v>2512</v>
      </c>
      <c r="AU190" s="29" t="s">
        <v>2332</v>
      </c>
      <c r="AV190" s="29" t="str">
        <f t="shared" si="8"/>
        <v>https://www.springer.com/978-3-642-08934-3?utm_medium=catalog&amp;utm_source=printoffer&amp;utm_campaign=3_lao3883_business-shop&amp;utm_content=2007_engineering_en_xls&amp;token=eng20bks</v>
      </c>
    </row>
    <row r="191" spans="1:48" s="13" customFormat="1" ht="46.15" customHeight="1" x14ac:dyDescent="0.2">
      <c r="A191" s="12"/>
      <c r="B191" s="12" t="s">
        <v>719</v>
      </c>
      <c r="C191" s="24" t="s">
        <v>616</v>
      </c>
      <c r="D191" s="33" t="s">
        <v>23</v>
      </c>
      <c r="E191" s="12" t="s">
        <v>720</v>
      </c>
      <c r="F191" s="32" t="str">
        <f t="shared" si="6"/>
        <v>Biomechatronics in Medical Rehabilitation</v>
      </c>
      <c r="G191" s="12" t="s">
        <v>722</v>
      </c>
      <c r="H191" s="12" t="s">
        <v>23</v>
      </c>
      <c r="I191" s="12">
        <v>2017</v>
      </c>
      <c r="J191" s="12" t="s">
        <v>28</v>
      </c>
      <c r="K191" s="12" t="s">
        <v>29</v>
      </c>
      <c r="L191" s="14">
        <v>139.99</v>
      </c>
      <c r="M191" s="15">
        <f t="shared" si="7"/>
        <v>62.995500000000007</v>
      </c>
      <c r="N191" s="12" t="s">
        <v>49</v>
      </c>
      <c r="O191" s="12" t="s">
        <v>23</v>
      </c>
      <c r="P191" s="12" t="s">
        <v>31</v>
      </c>
      <c r="Q191" s="12" t="s">
        <v>723</v>
      </c>
      <c r="R191" s="12" t="s">
        <v>724</v>
      </c>
      <c r="S191" s="26">
        <v>0</v>
      </c>
      <c r="AS191" s="31" t="s">
        <v>721</v>
      </c>
      <c r="AT191" s="12" t="s">
        <v>2513</v>
      </c>
      <c r="AU191" s="29" t="s">
        <v>2332</v>
      </c>
      <c r="AV191" s="29" t="str">
        <f t="shared" si="8"/>
        <v>https://www.springer.com/978-3-319-52883-0?utm_medium=catalog&amp;utm_source=printoffer&amp;utm_campaign=3_lao3883_business-shop&amp;utm_content=2007_engineering_en_xls&amp;token=eng20bks</v>
      </c>
    </row>
    <row r="192" spans="1:48" s="13" customFormat="1" ht="46.15" customHeight="1" x14ac:dyDescent="0.2">
      <c r="A192" s="12"/>
      <c r="B192" s="12" t="s">
        <v>725</v>
      </c>
      <c r="C192" s="24" t="s">
        <v>616</v>
      </c>
      <c r="D192" s="33" t="s">
        <v>23</v>
      </c>
      <c r="E192" s="12" t="s">
        <v>720</v>
      </c>
      <c r="F192" s="32" t="str">
        <f t="shared" si="6"/>
        <v>Biomechatronics in Medical Rehabilitation</v>
      </c>
      <c r="G192" s="12" t="s">
        <v>722</v>
      </c>
      <c r="H192" s="12" t="s">
        <v>23</v>
      </c>
      <c r="I192" s="12">
        <v>2017</v>
      </c>
      <c r="J192" s="12" t="s">
        <v>35</v>
      </c>
      <c r="K192" s="12" t="s">
        <v>29</v>
      </c>
      <c r="L192" s="14">
        <v>139.99</v>
      </c>
      <c r="M192" s="15">
        <f t="shared" si="7"/>
        <v>62.995500000000007</v>
      </c>
      <c r="N192" s="12" t="s">
        <v>49</v>
      </c>
      <c r="O192" s="12" t="s">
        <v>23</v>
      </c>
      <c r="P192" s="12" t="s">
        <v>31</v>
      </c>
      <c r="Q192" s="12" t="s">
        <v>723</v>
      </c>
      <c r="R192" s="12" t="s">
        <v>724</v>
      </c>
      <c r="S192" s="26">
        <v>0</v>
      </c>
      <c r="AS192" s="31" t="s">
        <v>721</v>
      </c>
      <c r="AT192" s="12" t="s">
        <v>2514</v>
      </c>
      <c r="AU192" s="29" t="s">
        <v>2332</v>
      </c>
      <c r="AV192" s="29" t="str">
        <f t="shared" si="8"/>
        <v>https://www.springer.com/978-3-319-85007-8?utm_medium=catalog&amp;utm_source=printoffer&amp;utm_campaign=3_lao3883_business-shop&amp;utm_content=2007_engineering_en_xls&amp;token=eng20bks</v>
      </c>
    </row>
    <row r="193" spans="1:48" s="13" customFormat="1" ht="46.15" customHeight="1" x14ac:dyDescent="0.2">
      <c r="A193" s="12"/>
      <c r="B193" s="12" t="s">
        <v>726</v>
      </c>
      <c r="C193" s="24" t="s">
        <v>616</v>
      </c>
      <c r="D193" s="33" t="s">
        <v>45</v>
      </c>
      <c r="E193" s="12" t="s">
        <v>727</v>
      </c>
      <c r="F193" s="32" t="str">
        <f t="shared" si="6"/>
        <v>Introduction to Biosensors</v>
      </c>
      <c r="G193" s="12" t="s">
        <v>729</v>
      </c>
      <c r="H193" s="12" t="s">
        <v>23</v>
      </c>
      <c r="I193" s="12">
        <v>2016</v>
      </c>
      <c r="J193" s="12" t="s">
        <v>28</v>
      </c>
      <c r="K193" s="12" t="s">
        <v>29</v>
      </c>
      <c r="L193" s="14">
        <v>79.989999999999995</v>
      </c>
      <c r="M193" s="15">
        <f t="shared" si="7"/>
        <v>35.9955</v>
      </c>
      <c r="N193" s="12" t="s">
        <v>730</v>
      </c>
      <c r="O193" s="12" t="s">
        <v>23</v>
      </c>
      <c r="P193" s="12" t="s">
        <v>40</v>
      </c>
      <c r="Q193" s="12" t="s">
        <v>731</v>
      </c>
      <c r="R193" s="12" t="s">
        <v>732</v>
      </c>
      <c r="S193" s="26">
        <v>0</v>
      </c>
      <c r="AS193" s="31" t="s">
        <v>728</v>
      </c>
      <c r="AT193" s="12" t="s">
        <v>2515</v>
      </c>
      <c r="AU193" s="29" t="s">
        <v>2332</v>
      </c>
      <c r="AV193" s="29" t="str">
        <f t="shared" si="8"/>
        <v>https://www.springer.com/978-3-319-27411-9?utm_medium=catalog&amp;utm_source=printoffer&amp;utm_campaign=3_lao3883_business-shop&amp;utm_content=2007_engineering_en_xls&amp;token=eng20bks</v>
      </c>
    </row>
    <row r="194" spans="1:48" s="13" customFormat="1" ht="46.15" customHeight="1" x14ac:dyDescent="0.2">
      <c r="A194" s="12"/>
      <c r="B194" s="12" t="s">
        <v>733</v>
      </c>
      <c r="C194" s="24" t="s">
        <v>616</v>
      </c>
      <c r="D194" s="33" t="s">
        <v>45</v>
      </c>
      <c r="E194" s="12" t="s">
        <v>727</v>
      </c>
      <c r="F194" s="32" t="str">
        <f t="shared" si="6"/>
        <v>Introduction to Biosensors</v>
      </c>
      <c r="G194" s="12" t="s">
        <v>729</v>
      </c>
      <c r="H194" s="12" t="s">
        <v>23</v>
      </c>
      <c r="I194" s="12">
        <v>2016</v>
      </c>
      <c r="J194" s="12" t="s">
        <v>35</v>
      </c>
      <c r="K194" s="12" t="s">
        <v>29</v>
      </c>
      <c r="L194" s="14">
        <v>56.99</v>
      </c>
      <c r="M194" s="15">
        <f t="shared" si="7"/>
        <v>25.645500000000002</v>
      </c>
      <c r="N194" s="12" t="s">
        <v>730</v>
      </c>
      <c r="O194" s="12" t="s">
        <v>23</v>
      </c>
      <c r="P194" s="12" t="s">
        <v>40</v>
      </c>
      <c r="Q194" s="12" t="s">
        <v>731</v>
      </c>
      <c r="R194" s="12" t="s">
        <v>732</v>
      </c>
      <c r="S194" s="26">
        <v>0</v>
      </c>
      <c r="AS194" s="31" t="s">
        <v>728</v>
      </c>
      <c r="AT194" s="12" t="s">
        <v>2516</v>
      </c>
      <c r="AU194" s="29" t="s">
        <v>2332</v>
      </c>
      <c r="AV194" s="29" t="str">
        <f t="shared" si="8"/>
        <v>https://www.springer.com/978-3-319-80136-0?utm_medium=catalog&amp;utm_source=printoffer&amp;utm_campaign=3_lao3883_business-shop&amp;utm_content=2007_engineering_en_xls&amp;token=eng20bks</v>
      </c>
    </row>
    <row r="195" spans="1:48" s="13" customFormat="1" ht="46.15" customHeight="1" x14ac:dyDescent="0.2">
      <c r="A195" s="12"/>
      <c r="B195" s="12" t="s">
        <v>734</v>
      </c>
      <c r="C195" s="24" t="s">
        <v>735</v>
      </c>
      <c r="D195" s="33" t="s">
        <v>23</v>
      </c>
      <c r="E195" s="12" t="s">
        <v>736</v>
      </c>
      <c r="F195" s="32" t="str">
        <f t="shared" si="6"/>
        <v>Embedded Sensor Systems</v>
      </c>
      <c r="G195" s="12" t="s">
        <v>23</v>
      </c>
      <c r="H195" s="12" t="s">
        <v>23</v>
      </c>
      <c r="I195" s="12">
        <v>2017</v>
      </c>
      <c r="J195" s="12" t="s">
        <v>28</v>
      </c>
      <c r="K195" s="12" t="s">
        <v>116</v>
      </c>
      <c r="L195" s="14">
        <v>99.99</v>
      </c>
      <c r="M195" s="15">
        <f t="shared" si="7"/>
        <v>44.9955</v>
      </c>
      <c r="N195" s="12" t="s">
        <v>39</v>
      </c>
      <c r="O195" s="12" t="s">
        <v>23</v>
      </c>
      <c r="P195" s="12" t="s">
        <v>40</v>
      </c>
      <c r="Q195" s="12" t="s">
        <v>738</v>
      </c>
      <c r="R195" s="12" t="s">
        <v>739</v>
      </c>
      <c r="S195" s="26">
        <v>0</v>
      </c>
      <c r="AS195" s="31" t="s">
        <v>737</v>
      </c>
      <c r="AT195" s="12" t="s">
        <v>2517</v>
      </c>
      <c r="AU195" s="29" t="s">
        <v>2332</v>
      </c>
      <c r="AV195" s="29" t="str">
        <f t="shared" si="8"/>
        <v>https://www.springer.com/978-981-10-3037-6?utm_medium=catalog&amp;utm_source=printoffer&amp;utm_campaign=3_lao3883_business-shop&amp;utm_content=2007_engineering_en_xls&amp;token=eng20bks</v>
      </c>
    </row>
    <row r="196" spans="1:48" s="13" customFormat="1" ht="46.15" customHeight="1" x14ac:dyDescent="0.2">
      <c r="A196" s="12"/>
      <c r="B196" s="12" t="s">
        <v>740</v>
      </c>
      <c r="C196" s="24" t="s">
        <v>735</v>
      </c>
      <c r="D196" s="33" t="s">
        <v>23</v>
      </c>
      <c r="E196" s="12" t="s">
        <v>736</v>
      </c>
      <c r="F196" s="32" t="str">
        <f t="shared" si="6"/>
        <v>Embedded Sensor Systems</v>
      </c>
      <c r="G196" s="12" t="s">
        <v>23</v>
      </c>
      <c r="H196" s="12" t="s">
        <v>23</v>
      </c>
      <c r="I196" s="12">
        <v>2017</v>
      </c>
      <c r="J196" s="12" t="s">
        <v>35</v>
      </c>
      <c r="K196" s="12" t="s">
        <v>116</v>
      </c>
      <c r="L196" s="14">
        <v>89.99</v>
      </c>
      <c r="M196" s="15">
        <f t="shared" si="7"/>
        <v>40.4955</v>
      </c>
      <c r="N196" s="12" t="s">
        <v>39</v>
      </c>
      <c r="O196" s="12" t="s">
        <v>23</v>
      </c>
      <c r="P196" s="12" t="s">
        <v>40</v>
      </c>
      <c r="Q196" s="12" t="s">
        <v>738</v>
      </c>
      <c r="R196" s="12" t="s">
        <v>739</v>
      </c>
      <c r="S196" s="26">
        <v>0</v>
      </c>
      <c r="AS196" s="31" t="s">
        <v>737</v>
      </c>
      <c r="AT196" s="12" t="s">
        <v>2518</v>
      </c>
      <c r="AU196" s="29" t="s">
        <v>2332</v>
      </c>
      <c r="AV196" s="29" t="str">
        <f t="shared" si="8"/>
        <v>https://www.springer.com/978-981-10-9771-3?utm_medium=catalog&amp;utm_source=printoffer&amp;utm_campaign=3_lao3883_business-shop&amp;utm_content=2007_engineering_en_xls&amp;token=eng20bks</v>
      </c>
    </row>
    <row r="197" spans="1:48" s="13" customFormat="1" ht="46.15" customHeight="1" x14ac:dyDescent="0.2">
      <c r="A197" s="12"/>
      <c r="B197" s="12" t="s">
        <v>741</v>
      </c>
      <c r="C197" s="24" t="s">
        <v>735</v>
      </c>
      <c r="D197" s="33" t="s">
        <v>23</v>
      </c>
      <c r="E197" s="12" t="s">
        <v>742</v>
      </c>
      <c r="F197" s="32" t="str">
        <f t="shared" si="6"/>
        <v>Design Automation of Cyber-Physical Systems</v>
      </c>
      <c r="G197" s="12" t="s">
        <v>23</v>
      </c>
      <c r="H197" s="12" t="s">
        <v>23</v>
      </c>
      <c r="I197" s="12">
        <v>2019</v>
      </c>
      <c r="J197" s="12" t="s">
        <v>28</v>
      </c>
      <c r="K197" s="12" t="s">
        <v>29</v>
      </c>
      <c r="L197" s="14">
        <v>119.99</v>
      </c>
      <c r="M197" s="15">
        <f t="shared" si="7"/>
        <v>53.9955</v>
      </c>
      <c r="N197" s="12" t="s">
        <v>90</v>
      </c>
      <c r="O197" s="12" t="s">
        <v>23</v>
      </c>
      <c r="P197" s="12" t="s">
        <v>40</v>
      </c>
      <c r="Q197" s="12" t="s">
        <v>744</v>
      </c>
      <c r="R197" s="12" t="s">
        <v>745</v>
      </c>
      <c r="S197" s="26">
        <v>0</v>
      </c>
      <c r="AS197" s="31" t="s">
        <v>743</v>
      </c>
      <c r="AT197" s="12" t="s">
        <v>2519</v>
      </c>
      <c r="AU197" s="29" t="s">
        <v>2332</v>
      </c>
      <c r="AV197" s="29" t="str">
        <f t="shared" si="8"/>
        <v>https://www.springer.com/978-3-030-13049-7?utm_medium=catalog&amp;utm_source=printoffer&amp;utm_campaign=3_lao3883_business-shop&amp;utm_content=2007_engineering_en_xls&amp;token=eng20bks</v>
      </c>
    </row>
    <row r="198" spans="1:48" s="13" customFormat="1" ht="46.15" customHeight="1" x14ac:dyDescent="0.2">
      <c r="A198" s="12"/>
      <c r="B198" s="12" t="s">
        <v>746</v>
      </c>
      <c r="C198" s="24" t="s">
        <v>735</v>
      </c>
      <c r="D198" s="33" t="s">
        <v>23</v>
      </c>
      <c r="E198" s="12" t="s">
        <v>747</v>
      </c>
      <c r="F198" s="32" t="str">
        <f t="shared" si="6"/>
        <v>Foundations of Embedded Systems</v>
      </c>
      <c r="G198" s="12" t="s">
        <v>23</v>
      </c>
      <c r="H198" s="12" t="s">
        <v>554</v>
      </c>
      <c r="I198" s="12">
        <v>2019</v>
      </c>
      <c r="J198" s="12" t="s">
        <v>28</v>
      </c>
      <c r="K198" s="12" t="s">
        <v>29</v>
      </c>
      <c r="L198" s="14">
        <v>119.99</v>
      </c>
      <c r="M198" s="15">
        <f t="shared" si="7"/>
        <v>53.9955</v>
      </c>
      <c r="N198" s="12" t="s">
        <v>49</v>
      </c>
      <c r="O198" s="12" t="s">
        <v>23</v>
      </c>
      <c r="P198" s="12" t="s">
        <v>31</v>
      </c>
      <c r="Q198" s="12" t="s">
        <v>749</v>
      </c>
      <c r="R198" s="12" t="s">
        <v>750</v>
      </c>
      <c r="S198" s="26">
        <v>0</v>
      </c>
      <c r="AS198" s="31" t="s">
        <v>748</v>
      </c>
      <c r="AT198" s="12" t="s">
        <v>2520</v>
      </c>
      <c r="AU198" s="29" t="s">
        <v>2332</v>
      </c>
      <c r="AV198" s="29" t="str">
        <f t="shared" si="8"/>
        <v>https://www.springer.com/978-3-030-11960-7?utm_medium=catalog&amp;utm_source=printoffer&amp;utm_campaign=3_lao3883_business-shop&amp;utm_content=2007_engineering_en_xls&amp;token=eng20bks</v>
      </c>
    </row>
    <row r="199" spans="1:48" s="13" customFormat="1" ht="46.15" customHeight="1" x14ac:dyDescent="0.2">
      <c r="A199" s="12"/>
      <c r="B199" s="12" t="s">
        <v>751</v>
      </c>
      <c r="C199" s="24" t="s">
        <v>735</v>
      </c>
      <c r="D199" s="33" t="s">
        <v>45</v>
      </c>
      <c r="E199" s="12" t="s">
        <v>752</v>
      </c>
      <c r="F199" s="32" t="str">
        <f t="shared" si="6"/>
        <v>Fundamentals of Computer Architecture and Design</v>
      </c>
      <c r="G199" s="12" t="s">
        <v>23</v>
      </c>
      <c r="H199" s="12" t="s">
        <v>23</v>
      </c>
      <c r="I199" s="12">
        <v>2019</v>
      </c>
      <c r="J199" s="12" t="s">
        <v>28</v>
      </c>
      <c r="K199" s="12" t="s">
        <v>29</v>
      </c>
      <c r="L199" s="14">
        <v>89.99</v>
      </c>
      <c r="M199" s="15">
        <f t="shared" si="7"/>
        <v>40.4955</v>
      </c>
      <c r="N199" s="12" t="s">
        <v>730</v>
      </c>
      <c r="O199" s="12" t="s">
        <v>23</v>
      </c>
      <c r="P199" s="12" t="s">
        <v>40</v>
      </c>
      <c r="Q199" s="12" t="s">
        <v>754</v>
      </c>
      <c r="R199" s="12" t="s">
        <v>755</v>
      </c>
      <c r="S199" s="26">
        <v>0</v>
      </c>
      <c r="AS199" s="31" t="s">
        <v>753</v>
      </c>
      <c r="AT199" s="12" t="s">
        <v>2521</v>
      </c>
      <c r="AU199" s="29" t="s">
        <v>2332</v>
      </c>
      <c r="AV199" s="29" t="str">
        <f t="shared" si="8"/>
        <v>https://www.springer.com/978-3-030-00222-0?utm_medium=catalog&amp;utm_source=printoffer&amp;utm_campaign=3_lao3883_business-shop&amp;utm_content=2007_engineering_en_xls&amp;token=eng20bks</v>
      </c>
    </row>
    <row r="200" spans="1:48" s="13" customFormat="1" ht="46.15" customHeight="1" x14ac:dyDescent="0.2">
      <c r="A200" s="12"/>
      <c r="B200" s="12" t="s">
        <v>756</v>
      </c>
      <c r="C200" s="24" t="s">
        <v>735</v>
      </c>
      <c r="D200" s="33" t="s">
        <v>23</v>
      </c>
      <c r="E200" s="12" t="s">
        <v>757</v>
      </c>
      <c r="F200" s="32" t="str">
        <f t="shared" si="6"/>
        <v>Automated Methods in Cryptographic Fault Analysis</v>
      </c>
      <c r="G200" s="12" t="s">
        <v>23</v>
      </c>
      <c r="H200" s="12" t="s">
        <v>23</v>
      </c>
      <c r="I200" s="12">
        <v>2019</v>
      </c>
      <c r="J200" s="12" t="s">
        <v>28</v>
      </c>
      <c r="K200" s="12" t="s">
        <v>29</v>
      </c>
      <c r="L200" s="14">
        <v>99.99</v>
      </c>
      <c r="M200" s="15">
        <f t="shared" si="7"/>
        <v>44.9955</v>
      </c>
      <c r="N200" s="12" t="s">
        <v>90</v>
      </c>
      <c r="O200" s="12" t="s">
        <v>23</v>
      </c>
      <c r="P200" s="12" t="s">
        <v>40</v>
      </c>
      <c r="Q200" s="12" t="s">
        <v>759</v>
      </c>
      <c r="R200" s="12" t="s">
        <v>760</v>
      </c>
      <c r="S200" s="26">
        <v>0</v>
      </c>
      <c r="AS200" s="31" t="s">
        <v>758</v>
      </c>
      <c r="AT200" s="12" t="s">
        <v>2522</v>
      </c>
      <c r="AU200" s="29" t="s">
        <v>2332</v>
      </c>
      <c r="AV200" s="29" t="str">
        <f t="shared" si="8"/>
        <v>https://www.springer.com/978-3-030-11332-2?utm_medium=catalog&amp;utm_source=printoffer&amp;utm_campaign=3_lao3883_business-shop&amp;utm_content=2007_engineering_en_xls&amp;token=eng20bks</v>
      </c>
    </row>
    <row r="201" spans="1:48" s="13" customFormat="1" ht="46.15" customHeight="1" x14ac:dyDescent="0.2">
      <c r="A201" s="12"/>
      <c r="B201" s="12" t="s">
        <v>761</v>
      </c>
      <c r="C201" s="24" t="s">
        <v>735</v>
      </c>
      <c r="D201" s="33" t="s">
        <v>23</v>
      </c>
      <c r="E201" s="12" t="s">
        <v>762</v>
      </c>
      <c r="F201" s="32" t="str">
        <f t="shared" si="6"/>
        <v>SVA: The Power of Assertions in SystemVerilog</v>
      </c>
      <c r="G201" s="12" t="s">
        <v>23</v>
      </c>
      <c r="H201" s="12" t="s">
        <v>23</v>
      </c>
      <c r="I201" s="12">
        <v>2015</v>
      </c>
      <c r="J201" s="12" t="s">
        <v>28</v>
      </c>
      <c r="K201" s="12" t="s">
        <v>29</v>
      </c>
      <c r="L201" s="14">
        <v>139.99</v>
      </c>
      <c r="M201" s="15">
        <f t="shared" si="7"/>
        <v>62.995500000000007</v>
      </c>
      <c r="N201" s="12" t="s">
        <v>90</v>
      </c>
      <c r="O201" s="12" t="s">
        <v>23</v>
      </c>
      <c r="P201" s="12" t="s">
        <v>40</v>
      </c>
      <c r="Q201" s="12" t="s">
        <v>764</v>
      </c>
      <c r="R201" s="12" t="s">
        <v>765</v>
      </c>
      <c r="S201" s="26">
        <v>0</v>
      </c>
      <c r="AS201" s="31" t="s">
        <v>763</v>
      </c>
      <c r="AT201" s="12" t="s">
        <v>2523</v>
      </c>
      <c r="AU201" s="29" t="s">
        <v>2332</v>
      </c>
      <c r="AV201" s="29" t="str">
        <f t="shared" si="8"/>
        <v>https://www.springer.com/978-3-319-07138-1?utm_medium=catalog&amp;utm_source=printoffer&amp;utm_campaign=3_lao3883_business-shop&amp;utm_content=2007_engineering_en_xls&amp;token=eng20bks</v>
      </c>
    </row>
    <row r="202" spans="1:48" s="13" customFormat="1" ht="46.15" customHeight="1" x14ac:dyDescent="0.2">
      <c r="A202" s="12"/>
      <c r="B202" s="12" t="s">
        <v>766</v>
      </c>
      <c r="C202" s="24" t="s">
        <v>735</v>
      </c>
      <c r="D202" s="33" t="s">
        <v>23</v>
      </c>
      <c r="E202" s="12" t="s">
        <v>762</v>
      </c>
      <c r="F202" s="32" t="str">
        <f t="shared" si="6"/>
        <v>SVA: The Power of Assertions in SystemVerilog</v>
      </c>
      <c r="G202" s="12" t="s">
        <v>23</v>
      </c>
      <c r="H202" s="12" t="s">
        <v>23</v>
      </c>
      <c r="I202" s="12">
        <v>2015</v>
      </c>
      <c r="J202" s="12" t="s">
        <v>35</v>
      </c>
      <c r="K202" s="12" t="s">
        <v>29</v>
      </c>
      <c r="L202" s="14">
        <v>119.99</v>
      </c>
      <c r="M202" s="15">
        <f t="shared" si="7"/>
        <v>53.9955</v>
      </c>
      <c r="N202" s="12" t="s">
        <v>90</v>
      </c>
      <c r="O202" s="12" t="s">
        <v>23</v>
      </c>
      <c r="P202" s="12" t="s">
        <v>40</v>
      </c>
      <c r="Q202" s="12" t="s">
        <v>764</v>
      </c>
      <c r="R202" s="12" t="s">
        <v>765</v>
      </c>
      <c r="S202" s="26">
        <v>0</v>
      </c>
      <c r="AS202" s="31" t="s">
        <v>763</v>
      </c>
      <c r="AT202" s="12" t="s">
        <v>2524</v>
      </c>
      <c r="AU202" s="29" t="s">
        <v>2332</v>
      </c>
      <c r="AV202" s="29" t="str">
        <f t="shared" si="8"/>
        <v>https://www.springer.com/978-3-319-33109-6?utm_medium=catalog&amp;utm_source=printoffer&amp;utm_campaign=3_lao3883_business-shop&amp;utm_content=2007_engineering_en_xls&amp;token=eng20bks</v>
      </c>
    </row>
    <row r="203" spans="1:48" s="13" customFormat="1" ht="46.15" customHeight="1" x14ac:dyDescent="0.2">
      <c r="A203" s="12"/>
      <c r="B203" s="12" t="s">
        <v>767</v>
      </c>
      <c r="C203" s="24" t="s">
        <v>735</v>
      </c>
      <c r="D203" s="33" t="s">
        <v>23</v>
      </c>
      <c r="E203" s="12" t="s">
        <v>768</v>
      </c>
      <c r="F203" s="32" t="str">
        <f t="shared" ref="F203:F266" si="9">HYPERLINK(AV203,AS203)</f>
        <v>Fully Homomorphic Encryption in Real World Applications</v>
      </c>
      <c r="G203" s="12" t="s">
        <v>23</v>
      </c>
      <c r="H203" s="12" t="s">
        <v>770</v>
      </c>
      <c r="I203" s="12">
        <v>2019</v>
      </c>
      <c r="J203" s="12" t="s">
        <v>28</v>
      </c>
      <c r="K203" s="12" t="s">
        <v>116</v>
      </c>
      <c r="L203" s="14">
        <v>139.99</v>
      </c>
      <c r="M203" s="15">
        <f t="shared" ref="M203:M266" si="10">L203*0.45</f>
        <v>62.995500000000007</v>
      </c>
      <c r="N203" s="12" t="s">
        <v>49</v>
      </c>
      <c r="O203" s="12" t="s">
        <v>23</v>
      </c>
      <c r="P203" s="12" t="s">
        <v>31</v>
      </c>
      <c r="Q203" s="12" t="s">
        <v>771</v>
      </c>
      <c r="R203" s="12" t="s">
        <v>772</v>
      </c>
      <c r="S203" s="26">
        <v>0</v>
      </c>
      <c r="AS203" s="31" t="s">
        <v>769</v>
      </c>
      <c r="AT203" s="12" t="s">
        <v>2525</v>
      </c>
      <c r="AU203" s="29" t="s">
        <v>2332</v>
      </c>
      <c r="AV203" s="29" t="str">
        <f t="shared" ref="AV203:AV266" si="11">AT203&amp;AU203</f>
        <v>https://www.springer.com/978-981-13-6392-4?utm_medium=catalog&amp;utm_source=printoffer&amp;utm_campaign=3_lao3883_business-shop&amp;utm_content=2007_engineering_en_xls&amp;token=eng20bks</v>
      </c>
    </row>
    <row r="204" spans="1:48" s="13" customFormat="1" ht="46.15" customHeight="1" x14ac:dyDescent="0.2">
      <c r="A204" s="12"/>
      <c r="B204" s="12" t="s">
        <v>773</v>
      </c>
      <c r="C204" s="24" t="s">
        <v>735</v>
      </c>
      <c r="D204" s="33" t="s">
        <v>45</v>
      </c>
      <c r="E204" s="12" t="s">
        <v>774</v>
      </c>
      <c r="F204" s="32" t="str">
        <f t="shared" si="9"/>
        <v>Designing with Xilinx® FPGAs</v>
      </c>
      <c r="G204" s="12" t="s">
        <v>776</v>
      </c>
      <c r="H204" s="12" t="s">
        <v>23</v>
      </c>
      <c r="I204" s="12">
        <v>2017</v>
      </c>
      <c r="J204" s="12" t="s">
        <v>28</v>
      </c>
      <c r="K204" s="12" t="s">
        <v>29</v>
      </c>
      <c r="L204" s="14">
        <v>119.99</v>
      </c>
      <c r="M204" s="15">
        <f t="shared" si="10"/>
        <v>53.9955</v>
      </c>
      <c r="N204" s="12" t="s">
        <v>90</v>
      </c>
      <c r="O204" s="12" t="s">
        <v>23</v>
      </c>
      <c r="P204" s="12" t="s">
        <v>40</v>
      </c>
      <c r="Q204" s="12" t="s">
        <v>777</v>
      </c>
      <c r="R204" s="12" t="s">
        <v>778</v>
      </c>
      <c r="S204" s="26">
        <v>0</v>
      </c>
      <c r="AS204" s="31" t="s">
        <v>775</v>
      </c>
      <c r="AT204" s="12" t="s">
        <v>2526</v>
      </c>
      <c r="AU204" s="29" t="s">
        <v>2332</v>
      </c>
      <c r="AV204" s="29" t="str">
        <f t="shared" si="11"/>
        <v>https://www.springer.com/978-3-319-42437-8?utm_medium=catalog&amp;utm_source=printoffer&amp;utm_campaign=3_lao3883_business-shop&amp;utm_content=2007_engineering_en_xls&amp;token=eng20bks</v>
      </c>
    </row>
    <row r="205" spans="1:48" s="13" customFormat="1" ht="46.15" customHeight="1" x14ac:dyDescent="0.2">
      <c r="A205" s="12"/>
      <c r="B205" s="12" t="s">
        <v>779</v>
      </c>
      <c r="C205" s="24" t="s">
        <v>735</v>
      </c>
      <c r="D205" s="33" t="s">
        <v>45</v>
      </c>
      <c r="E205" s="12" t="s">
        <v>774</v>
      </c>
      <c r="F205" s="32" t="str">
        <f t="shared" si="9"/>
        <v>Designing with Xilinx® FPGAs</v>
      </c>
      <c r="G205" s="12" t="s">
        <v>776</v>
      </c>
      <c r="H205" s="12" t="s">
        <v>23</v>
      </c>
      <c r="I205" s="12">
        <v>2017</v>
      </c>
      <c r="J205" s="12" t="s">
        <v>35</v>
      </c>
      <c r="K205" s="12" t="s">
        <v>29</v>
      </c>
      <c r="L205" s="14">
        <v>84.99</v>
      </c>
      <c r="M205" s="15">
        <f t="shared" si="10"/>
        <v>38.2455</v>
      </c>
      <c r="N205" s="12" t="s">
        <v>90</v>
      </c>
      <c r="O205" s="12" t="s">
        <v>23</v>
      </c>
      <c r="P205" s="12" t="s">
        <v>40</v>
      </c>
      <c r="Q205" s="12" t="s">
        <v>777</v>
      </c>
      <c r="R205" s="12" t="s">
        <v>778</v>
      </c>
      <c r="S205" s="26">
        <v>0</v>
      </c>
      <c r="AS205" s="31" t="s">
        <v>775</v>
      </c>
      <c r="AT205" s="12" t="s">
        <v>2527</v>
      </c>
      <c r="AU205" s="29" t="s">
        <v>2332</v>
      </c>
      <c r="AV205" s="29" t="str">
        <f t="shared" si="11"/>
        <v>https://www.springer.com/978-3-319-82581-6?utm_medium=catalog&amp;utm_source=printoffer&amp;utm_campaign=3_lao3883_business-shop&amp;utm_content=2007_engineering_en_xls&amp;token=eng20bks</v>
      </c>
    </row>
    <row r="206" spans="1:48" s="13" customFormat="1" ht="46.15" customHeight="1" x14ac:dyDescent="0.2">
      <c r="A206" s="12"/>
      <c r="B206" s="12" t="s">
        <v>780</v>
      </c>
      <c r="C206" s="24" t="s">
        <v>735</v>
      </c>
      <c r="D206" s="33" t="s">
        <v>23</v>
      </c>
      <c r="E206" s="12" t="s">
        <v>781</v>
      </c>
      <c r="F206" s="32" t="str">
        <f t="shared" si="9"/>
        <v>Complex Digital Circuits</v>
      </c>
      <c r="G206" s="12" t="s">
        <v>23</v>
      </c>
      <c r="H206" s="12" t="s">
        <v>23</v>
      </c>
      <c r="I206" s="12">
        <v>2019</v>
      </c>
      <c r="J206" s="12" t="s">
        <v>28</v>
      </c>
      <c r="K206" s="12" t="s">
        <v>29</v>
      </c>
      <c r="L206" s="14">
        <v>69.989999999999995</v>
      </c>
      <c r="M206" s="15">
        <f t="shared" si="10"/>
        <v>31.4955</v>
      </c>
      <c r="N206" s="12" t="s">
        <v>730</v>
      </c>
      <c r="O206" s="12" t="s">
        <v>23</v>
      </c>
      <c r="P206" s="12" t="s">
        <v>40</v>
      </c>
      <c r="Q206" s="12" t="s">
        <v>783</v>
      </c>
      <c r="R206" s="12" t="s">
        <v>784</v>
      </c>
      <c r="S206" s="26">
        <v>0</v>
      </c>
      <c r="AS206" s="31" t="s">
        <v>782</v>
      </c>
      <c r="AT206" s="12" t="s">
        <v>2528</v>
      </c>
      <c r="AU206" s="29" t="s">
        <v>2332</v>
      </c>
      <c r="AV206" s="29" t="str">
        <f t="shared" si="11"/>
        <v>https://www.springer.com/978-3-030-12652-0?utm_medium=catalog&amp;utm_source=printoffer&amp;utm_campaign=3_lao3883_business-shop&amp;utm_content=2007_engineering_en_xls&amp;token=eng20bks</v>
      </c>
    </row>
    <row r="207" spans="1:48" s="13" customFormat="1" ht="46.15" customHeight="1" x14ac:dyDescent="0.2">
      <c r="A207" s="12"/>
      <c r="B207" s="12" t="s">
        <v>785</v>
      </c>
      <c r="C207" s="24" t="s">
        <v>735</v>
      </c>
      <c r="D207" s="33" t="s">
        <v>23</v>
      </c>
      <c r="E207" s="12" t="s">
        <v>786</v>
      </c>
      <c r="F207" s="32" t="str">
        <f t="shared" si="9"/>
        <v>Circuits, Systems and Signal Processing</v>
      </c>
      <c r="G207" s="12" t="s">
        <v>788</v>
      </c>
      <c r="H207" s="12" t="s">
        <v>23</v>
      </c>
      <c r="I207" s="12">
        <v>2018</v>
      </c>
      <c r="J207" s="12" t="s">
        <v>28</v>
      </c>
      <c r="K207" s="12" t="s">
        <v>116</v>
      </c>
      <c r="L207" s="14">
        <v>89.99</v>
      </c>
      <c r="M207" s="15">
        <f t="shared" si="10"/>
        <v>40.4955</v>
      </c>
      <c r="N207" s="12" t="s">
        <v>39</v>
      </c>
      <c r="O207" s="12" t="s">
        <v>23</v>
      </c>
      <c r="P207" s="12" t="s">
        <v>40</v>
      </c>
      <c r="Q207" s="12" t="s">
        <v>789</v>
      </c>
      <c r="R207" s="12" t="s">
        <v>790</v>
      </c>
      <c r="S207" s="26">
        <v>0</v>
      </c>
      <c r="AS207" s="31" t="s">
        <v>787</v>
      </c>
      <c r="AT207" s="12" t="s">
        <v>2529</v>
      </c>
      <c r="AU207" s="29" t="s">
        <v>2332</v>
      </c>
      <c r="AV207" s="29" t="str">
        <f t="shared" si="11"/>
        <v>https://www.springer.com/978-981-10-6918-5?utm_medium=catalog&amp;utm_source=printoffer&amp;utm_campaign=3_lao3883_business-shop&amp;utm_content=2007_engineering_en_xls&amp;token=eng20bks</v>
      </c>
    </row>
    <row r="208" spans="1:48" s="13" customFormat="1" ht="46.15" customHeight="1" x14ac:dyDescent="0.2">
      <c r="A208" s="12"/>
      <c r="B208" s="12" t="s">
        <v>791</v>
      </c>
      <c r="C208" s="24" t="s">
        <v>735</v>
      </c>
      <c r="D208" s="33" t="s">
        <v>23</v>
      </c>
      <c r="E208" s="12" t="s">
        <v>786</v>
      </c>
      <c r="F208" s="32" t="str">
        <f t="shared" si="9"/>
        <v>Circuits, Systems and Signal Processing</v>
      </c>
      <c r="G208" s="12" t="s">
        <v>788</v>
      </c>
      <c r="H208" s="12" t="s">
        <v>23</v>
      </c>
      <c r="I208" s="12">
        <v>2018</v>
      </c>
      <c r="J208" s="12" t="s">
        <v>35</v>
      </c>
      <c r="K208" s="12" t="s">
        <v>116</v>
      </c>
      <c r="L208" s="14">
        <v>64.989999999999995</v>
      </c>
      <c r="M208" s="15">
        <f t="shared" si="10"/>
        <v>29.2455</v>
      </c>
      <c r="N208" s="12" t="s">
        <v>39</v>
      </c>
      <c r="O208" s="12" t="s">
        <v>23</v>
      </c>
      <c r="P208" s="12" t="s">
        <v>40</v>
      </c>
      <c r="Q208" s="12" t="s">
        <v>789</v>
      </c>
      <c r="R208" s="12" t="s">
        <v>790</v>
      </c>
      <c r="S208" s="26">
        <v>0</v>
      </c>
      <c r="AS208" s="31" t="s">
        <v>787</v>
      </c>
      <c r="AT208" s="12" t="s">
        <v>2530</v>
      </c>
      <c r="AU208" s="29" t="s">
        <v>2332</v>
      </c>
      <c r="AV208" s="29" t="str">
        <f t="shared" si="11"/>
        <v>https://www.springer.com/978-981-13-3901-1?utm_medium=catalog&amp;utm_source=printoffer&amp;utm_campaign=3_lao3883_business-shop&amp;utm_content=2007_engineering_en_xls&amp;token=eng20bks</v>
      </c>
    </row>
    <row r="209" spans="1:48" s="13" customFormat="1" ht="46.15" customHeight="1" x14ac:dyDescent="0.2">
      <c r="A209" s="12"/>
      <c r="B209" s="12" t="s">
        <v>792</v>
      </c>
      <c r="C209" s="24" t="s">
        <v>735</v>
      </c>
      <c r="D209" s="33" t="s">
        <v>45</v>
      </c>
      <c r="E209" s="12" t="s">
        <v>793</v>
      </c>
      <c r="F209" s="32" t="str">
        <f t="shared" si="9"/>
        <v>Computer Systems</v>
      </c>
      <c r="G209" s="12" t="s">
        <v>795</v>
      </c>
      <c r="H209" s="12" t="s">
        <v>23</v>
      </c>
      <c r="I209" s="12">
        <v>2018</v>
      </c>
      <c r="J209" s="12" t="s">
        <v>28</v>
      </c>
      <c r="K209" s="12" t="s">
        <v>29</v>
      </c>
      <c r="L209" s="14">
        <v>69.989999999999995</v>
      </c>
      <c r="M209" s="15">
        <f t="shared" si="10"/>
        <v>31.4955</v>
      </c>
      <c r="N209" s="12" t="s">
        <v>730</v>
      </c>
      <c r="O209" s="12" t="s">
        <v>23</v>
      </c>
      <c r="P209" s="12" t="s">
        <v>40</v>
      </c>
      <c r="Q209" s="12" t="s">
        <v>796</v>
      </c>
      <c r="R209" s="12" t="s">
        <v>797</v>
      </c>
      <c r="S209" s="26">
        <v>0</v>
      </c>
      <c r="AS209" s="31" t="s">
        <v>794</v>
      </c>
      <c r="AT209" s="12" t="s">
        <v>2531</v>
      </c>
      <c r="AU209" s="29" t="s">
        <v>2332</v>
      </c>
      <c r="AV209" s="29" t="str">
        <f t="shared" si="11"/>
        <v>https://www.springer.com/978-3-319-66774-4?utm_medium=catalog&amp;utm_source=printoffer&amp;utm_campaign=3_lao3883_business-shop&amp;utm_content=2007_engineering_en_xls&amp;token=eng20bks</v>
      </c>
    </row>
    <row r="210" spans="1:48" s="13" customFormat="1" ht="46.15" customHeight="1" x14ac:dyDescent="0.2">
      <c r="A210" s="12"/>
      <c r="B210" s="12" t="s">
        <v>798</v>
      </c>
      <c r="C210" s="24" t="s">
        <v>735</v>
      </c>
      <c r="D210" s="33" t="s">
        <v>45</v>
      </c>
      <c r="E210" s="12" t="s">
        <v>793</v>
      </c>
      <c r="F210" s="32" t="str">
        <f t="shared" si="9"/>
        <v>Computer Systems</v>
      </c>
      <c r="G210" s="12" t="s">
        <v>795</v>
      </c>
      <c r="H210" s="12" t="s">
        <v>23</v>
      </c>
      <c r="I210" s="12">
        <v>2018</v>
      </c>
      <c r="J210" s="12" t="s">
        <v>35</v>
      </c>
      <c r="K210" s="12" t="s">
        <v>29</v>
      </c>
      <c r="L210" s="14">
        <v>69.989999999999995</v>
      </c>
      <c r="M210" s="15">
        <f t="shared" si="10"/>
        <v>31.4955</v>
      </c>
      <c r="N210" s="12" t="s">
        <v>730</v>
      </c>
      <c r="O210" s="12" t="s">
        <v>23</v>
      </c>
      <c r="P210" s="12" t="s">
        <v>40</v>
      </c>
      <c r="Q210" s="12" t="s">
        <v>796</v>
      </c>
      <c r="R210" s="12" t="s">
        <v>797</v>
      </c>
      <c r="S210" s="26">
        <v>0</v>
      </c>
      <c r="AS210" s="31" t="s">
        <v>794</v>
      </c>
      <c r="AT210" s="12" t="s">
        <v>2532</v>
      </c>
      <c r="AU210" s="29" t="s">
        <v>2332</v>
      </c>
      <c r="AV210" s="29" t="str">
        <f t="shared" si="11"/>
        <v>https://www.springer.com/978-3-319-88318-2?utm_medium=catalog&amp;utm_source=printoffer&amp;utm_campaign=3_lao3883_business-shop&amp;utm_content=2007_engineering_en_xls&amp;token=eng20bks</v>
      </c>
    </row>
    <row r="211" spans="1:48" s="13" customFormat="1" ht="46.15" customHeight="1" x14ac:dyDescent="0.2">
      <c r="A211" s="12"/>
      <c r="B211" s="12" t="s">
        <v>799</v>
      </c>
      <c r="C211" s="24" t="s">
        <v>735</v>
      </c>
      <c r="D211" s="33" t="s">
        <v>23</v>
      </c>
      <c r="E211" s="12" t="s">
        <v>800</v>
      </c>
      <c r="F211" s="32" t="str">
        <f t="shared" si="9"/>
        <v>Constraining Designs for Synthesis and Timing Analysis</v>
      </c>
      <c r="G211" s="12" t="s">
        <v>802</v>
      </c>
      <c r="H211" s="12" t="s">
        <v>23</v>
      </c>
      <c r="I211" s="12">
        <v>2013</v>
      </c>
      <c r="J211" s="12" t="s">
        <v>28</v>
      </c>
      <c r="K211" s="12" t="s">
        <v>214</v>
      </c>
      <c r="L211" s="14">
        <v>119.99</v>
      </c>
      <c r="M211" s="15">
        <f t="shared" si="10"/>
        <v>53.9955</v>
      </c>
      <c r="N211" s="12" t="s">
        <v>90</v>
      </c>
      <c r="O211" s="12" t="s">
        <v>23</v>
      </c>
      <c r="P211" s="12" t="s">
        <v>40</v>
      </c>
      <c r="Q211" s="12" t="s">
        <v>803</v>
      </c>
      <c r="R211" s="12" t="s">
        <v>804</v>
      </c>
      <c r="S211" s="26">
        <v>0</v>
      </c>
      <c r="AS211" s="31" t="s">
        <v>801</v>
      </c>
      <c r="AT211" s="12" t="s">
        <v>2533</v>
      </c>
      <c r="AU211" s="29" t="s">
        <v>2332</v>
      </c>
      <c r="AV211" s="29" t="str">
        <f t="shared" si="11"/>
        <v>https://www.springer.com/978-1-4614-3268-5?utm_medium=catalog&amp;utm_source=printoffer&amp;utm_campaign=3_lao3883_business-shop&amp;utm_content=2007_engineering_en_xls&amp;token=eng20bks</v>
      </c>
    </row>
    <row r="212" spans="1:48" s="13" customFormat="1" ht="46.15" customHeight="1" x14ac:dyDescent="0.2">
      <c r="A212" s="12"/>
      <c r="B212" s="12" t="s">
        <v>805</v>
      </c>
      <c r="C212" s="24" t="s">
        <v>735</v>
      </c>
      <c r="D212" s="33" t="s">
        <v>23</v>
      </c>
      <c r="E212" s="12" t="s">
        <v>800</v>
      </c>
      <c r="F212" s="32" t="str">
        <f t="shared" si="9"/>
        <v>Constraining Designs for Synthesis and Timing Analysis</v>
      </c>
      <c r="G212" s="12" t="s">
        <v>802</v>
      </c>
      <c r="H212" s="12" t="s">
        <v>23</v>
      </c>
      <c r="I212" s="12">
        <v>2013</v>
      </c>
      <c r="J212" s="12" t="s">
        <v>35</v>
      </c>
      <c r="K212" s="12" t="s">
        <v>214</v>
      </c>
      <c r="L212" s="14">
        <v>84.99</v>
      </c>
      <c r="M212" s="15">
        <f t="shared" si="10"/>
        <v>38.2455</v>
      </c>
      <c r="N212" s="12" t="s">
        <v>90</v>
      </c>
      <c r="O212" s="12" t="s">
        <v>23</v>
      </c>
      <c r="P212" s="12" t="s">
        <v>40</v>
      </c>
      <c r="Q212" s="12" t="s">
        <v>803</v>
      </c>
      <c r="R212" s="12" t="s">
        <v>804</v>
      </c>
      <c r="S212" s="26">
        <v>0</v>
      </c>
      <c r="AS212" s="31" t="s">
        <v>801</v>
      </c>
      <c r="AT212" s="12" t="s">
        <v>2534</v>
      </c>
      <c r="AU212" s="29" t="s">
        <v>2332</v>
      </c>
      <c r="AV212" s="29" t="str">
        <f t="shared" si="11"/>
        <v>https://www.springer.com/978-1-4899-8916-1?utm_medium=catalog&amp;utm_source=printoffer&amp;utm_campaign=3_lao3883_business-shop&amp;utm_content=2007_engineering_en_xls&amp;token=eng20bks</v>
      </c>
    </row>
    <row r="213" spans="1:48" s="13" customFormat="1" ht="46.15" customHeight="1" x14ac:dyDescent="0.2">
      <c r="A213" s="12"/>
      <c r="B213" s="12" t="s">
        <v>806</v>
      </c>
      <c r="C213" s="24" t="s">
        <v>735</v>
      </c>
      <c r="D213" s="33" t="s">
        <v>23</v>
      </c>
      <c r="E213" s="12" t="s">
        <v>807</v>
      </c>
      <c r="F213" s="32" t="str">
        <f t="shared" si="9"/>
        <v>Smart Electromechanical Systems</v>
      </c>
      <c r="G213" s="12" t="s">
        <v>809</v>
      </c>
      <c r="H213" s="12" t="s">
        <v>554</v>
      </c>
      <c r="I213" s="12">
        <v>2019</v>
      </c>
      <c r="J213" s="12" t="s">
        <v>28</v>
      </c>
      <c r="K213" s="12" t="s">
        <v>29</v>
      </c>
      <c r="L213" s="14">
        <v>149.99</v>
      </c>
      <c r="M213" s="15">
        <f t="shared" si="10"/>
        <v>67.495500000000007</v>
      </c>
      <c r="N213" s="12" t="s">
        <v>49</v>
      </c>
      <c r="O213" s="12" t="s">
        <v>23</v>
      </c>
      <c r="P213" s="12" t="s">
        <v>31</v>
      </c>
      <c r="Q213" s="12" t="s">
        <v>810</v>
      </c>
      <c r="R213" s="12" t="s">
        <v>811</v>
      </c>
      <c r="S213" s="26">
        <v>0</v>
      </c>
      <c r="AS213" s="31" t="s">
        <v>808</v>
      </c>
      <c r="AT213" s="12" t="s">
        <v>2535</v>
      </c>
      <c r="AU213" s="29" t="s">
        <v>2332</v>
      </c>
      <c r="AV213" s="29" t="str">
        <f t="shared" si="11"/>
        <v>https://www.springer.com/978-3-319-99758-2?utm_medium=catalog&amp;utm_source=printoffer&amp;utm_campaign=3_lao3883_business-shop&amp;utm_content=2007_engineering_en_xls&amp;token=eng20bks</v>
      </c>
    </row>
    <row r="214" spans="1:48" s="13" customFormat="1" ht="46.15" customHeight="1" x14ac:dyDescent="0.2">
      <c r="A214" s="12"/>
      <c r="B214" s="12" t="s">
        <v>812</v>
      </c>
      <c r="C214" s="24" t="s">
        <v>735</v>
      </c>
      <c r="D214" s="33" t="s">
        <v>23</v>
      </c>
      <c r="E214" s="12" t="s">
        <v>807</v>
      </c>
      <c r="F214" s="32" t="str">
        <f t="shared" si="9"/>
        <v>Smart Electromechanical Systems</v>
      </c>
      <c r="G214" s="12" t="s">
        <v>809</v>
      </c>
      <c r="H214" s="12" t="s">
        <v>554</v>
      </c>
      <c r="I214" s="12">
        <v>2019</v>
      </c>
      <c r="J214" s="12" t="s">
        <v>35</v>
      </c>
      <c r="K214" s="12" t="s">
        <v>29</v>
      </c>
      <c r="L214" s="14">
        <v>149.99</v>
      </c>
      <c r="M214" s="15">
        <f t="shared" si="10"/>
        <v>67.495500000000007</v>
      </c>
      <c r="N214" s="12" t="s">
        <v>49</v>
      </c>
      <c r="O214" s="12" t="s">
        <v>23</v>
      </c>
      <c r="P214" s="12" t="s">
        <v>31</v>
      </c>
      <c r="Q214" s="12" t="s">
        <v>810</v>
      </c>
      <c r="R214" s="12" t="s">
        <v>811</v>
      </c>
      <c r="S214" s="26">
        <v>0</v>
      </c>
      <c r="AS214" s="31" t="s">
        <v>808</v>
      </c>
      <c r="AT214" s="12" t="s">
        <v>2536</v>
      </c>
      <c r="AU214" s="29" t="s">
        <v>2332</v>
      </c>
      <c r="AV214" s="29" t="str">
        <f t="shared" si="11"/>
        <v>https://www.springer.com/978-3-030-07631-3?utm_medium=catalog&amp;utm_source=printoffer&amp;utm_campaign=3_lao3883_business-shop&amp;utm_content=2007_engineering_en_xls&amp;token=eng20bks</v>
      </c>
    </row>
    <row r="215" spans="1:48" s="13" customFormat="1" ht="46.15" customHeight="1" x14ac:dyDescent="0.2">
      <c r="A215" s="12"/>
      <c r="B215" s="12" t="s">
        <v>813</v>
      </c>
      <c r="C215" s="24" t="s">
        <v>735</v>
      </c>
      <c r="D215" s="33" t="s">
        <v>23</v>
      </c>
      <c r="E215" s="12" t="s">
        <v>814</v>
      </c>
      <c r="F215" s="32" t="str">
        <f t="shared" si="9"/>
        <v>Projected Capacitive Touch</v>
      </c>
      <c r="G215" s="12" t="s">
        <v>816</v>
      </c>
      <c r="H215" s="12" t="s">
        <v>23</v>
      </c>
      <c r="I215" s="12">
        <v>2019</v>
      </c>
      <c r="J215" s="12" t="s">
        <v>28</v>
      </c>
      <c r="K215" s="12" t="s">
        <v>29</v>
      </c>
      <c r="L215" s="14">
        <v>119.99</v>
      </c>
      <c r="M215" s="15">
        <f t="shared" si="10"/>
        <v>53.9955</v>
      </c>
      <c r="N215" s="12" t="s">
        <v>90</v>
      </c>
      <c r="O215" s="12" t="s">
        <v>23</v>
      </c>
      <c r="P215" s="12" t="s">
        <v>40</v>
      </c>
      <c r="Q215" s="12" t="s">
        <v>817</v>
      </c>
      <c r="R215" s="12" t="s">
        <v>818</v>
      </c>
      <c r="S215" s="26">
        <v>0</v>
      </c>
      <c r="AS215" s="31" t="s">
        <v>815</v>
      </c>
      <c r="AT215" s="12" t="s">
        <v>2537</v>
      </c>
      <c r="AU215" s="29" t="s">
        <v>2332</v>
      </c>
      <c r="AV215" s="29" t="str">
        <f t="shared" si="11"/>
        <v>https://www.springer.com/978-3-319-98391-2?utm_medium=catalog&amp;utm_source=printoffer&amp;utm_campaign=3_lao3883_business-shop&amp;utm_content=2007_engineering_en_xls&amp;token=eng20bks</v>
      </c>
    </row>
    <row r="216" spans="1:48" s="13" customFormat="1" ht="46.15" customHeight="1" x14ac:dyDescent="0.2">
      <c r="A216" s="12"/>
      <c r="B216" s="12" t="s">
        <v>819</v>
      </c>
      <c r="C216" s="24" t="s">
        <v>735</v>
      </c>
      <c r="D216" s="33" t="s">
        <v>23</v>
      </c>
      <c r="E216" s="12" t="s">
        <v>814</v>
      </c>
      <c r="F216" s="32" t="str">
        <f t="shared" si="9"/>
        <v>Projected Capacitive Touch</v>
      </c>
      <c r="G216" s="12" t="s">
        <v>816</v>
      </c>
      <c r="H216" s="12" t="s">
        <v>23</v>
      </c>
      <c r="I216" s="12">
        <v>2019</v>
      </c>
      <c r="J216" s="12" t="s">
        <v>35</v>
      </c>
      <c r="K216" s="12" t="s">
        <v>29</v>
      </c>
      <c r="L216" s="14">
        <v>119.99</v>
      </c>
      <c r="M216" s="15">
        <f t="shared" si="10"/>
        <v>53.9955</v>
      </c>
      <c r="N216" s="12" t="s">
        <v>90</v>
      </c>
      <c r="O216" s="12" t="s">
        <v>23</v>
      </c>
      <c r="P216" s="12" t="s">
        <v>40</v>
      </c>
      <c r="Q216" s="12" t="s">
        <v>817</v>
      </c>
      <c r="R216" s="12" t="s">
        <v>818</v>
      </c>
      <c r="S216" s="26">
        <v>0</v>
      </c>
      <c r="AS216" s="31" t="s">
        <v>815</v>
      </c>
      <c r="AT216" s="12" t="s">
        <v>2538</v>
      </c>
      <c r="AU216" s="29" t="s">
        <v>2332</v>
      </c>
      <c r="AV216" s="29" t="str">
        <f t="shared" si="11"/>
        <v>https://www.springer.com/978-3-030-07490-6?utm_medium=catalog&amp;utm_source=printoffer&amp;utm_campaign=3_lao3883_business-shop&amp;utm_content=2007_engineering_en_xls&amp;token=eng20bks</v>
      </c>
    </row>
    <row r="217" spans="1:48" s="13" customFormat="1" ht="46.15" customHeight="1" x14ac:dyDescent="0.2">
      <c r="A217" s="12"/>
      <c r="B217" s="12" t="s">
        <v>820</v>
      </c>
      <c r="C217" s="24" t="s">
        <v>735</v>
      </c>
      <c r="D217" s="33" t="s">
        <v>23</v>
      </c>
      <c r="E217" s="12" t="s">
        <v>821</v>
      </c>
      <c r="F217" s="32" t="str">
        <f t="shared" si="9"/>
        <v>Stochastic Computing: Techniques and Applications</v>
      </c>
      <c r="G217" s="12" t="s">
        <v>23</v>
      </c>
      <c r="H217" s="12" t="s">
        <v>23</v>
      </c>
      <c r="I217" s="12">
        <v>2019</v>
      </c>
      <c r="J217" s="12" t="s">
        <v>28</v>
      </c>
      <c r="K217" s="12" t="s">
        <v>29</v>
      </c>
      <c r="L217" s="14">
        <v>79.989999999999995</v>
      </c>
      <c r="M217" s="15">
        <f t="shared" si="10"/>
        <v>35.9955</v>
      </c>
      <c r="N217" s="12" t="s">
        <v>39</v>
      </c>
      <c r="O217" s="12" t="s">
        <v>23</v>
      </c>
      <c r="P217" s="12" t="s">
        <v>40</v>
      </c>
      <c r="Q217" s="12" t="s">
        <v>823</v>
      </c>
      <c r="R217" s="12" t="s">
        <v>824</v>
      </c>
      <c r="S217" s="26">
        <v>0</v>
      </c>
      <c r="AS217" s="31" t="s">
        <v>822</v>
      </c>
      <c r="AT217" s="12" t="s">
        <v>2539</v>
      </c>
      <c r="AU217" s="29" t="s">
        <v>2332</v>
      </c>
      <c r="AV217" s="29" t="str">
        <f t="shared" si="11"/>
        <v>https://www.springer.com/978-3-030-03729-1?utm_medium=catalog&amp;utm_source=printoffer&amp;utm_campaign=3_lao3883_business-shop&amp;utm_content=2007_engineering_en_xls&amp;token=eng20bks</v>
      </c>
    </row>
    <row r="218" spans="1:48" s="13" customFormat="1" ht="46.15" customHeight="1" x14ac:dyDescent="0.2">
      <c r="A218" s="12"/>
      <c r="B218" s="12" t="s">
        <v>825</v>
      </c>
      <c r="C218" s="24" t="s">
        <v>735</v>
      </c>
      <c r="D218" s="33" t="s">
        <v>45</v>
      </c>
      <c r="E218" s="12" t="s">
        <v>826</v>
      </c>
      <c r="F218" s="32" t="str">
        <f t="shared" si="9"/>
        <v>Operational Amplifiers</v>
      </c>
      <c r="G218" s="12" t="s">
        <v>828</v>
      </c>
      <c r="H218" s="12" t="s">
        <v>23</v>
      </c>
      <c r="I218" s="12">
        <v>2017</v>
      </c>
      <c r="J218" s="12" t="s">
        <v>28</v>
      </c>
      <c r="K218" s="12" t="s">
        <v>29</v>
      </c>
      <c r="L218" s="14">
        <v>89.99</v>
      </c>
      <c r="M218" s="15">
        <f t="shared" si="10"/>
        <v>40.4955</v>
      </c>
      <c r="N218" s="12" t="s">
        <v>39</v>
      </c>
      <c r="O218" s="12" t="s">
        <v>23</v>
      </c>
      <c r="P218" s="12" t="s">
        <v>40</v>
      </c>
      <c r="Q218" s="12" t="s">
        <v>829</v>
      </c>
      <c r="R218" s="12" t="s">
        <v>830</v>
      </c>
      <c r="S218" s="26">
        <v>0</v>
      </c>
      <c r="AS218" s="31" t="s">
        <v>827</v>
      </c>
      <c r="AT218" s="12" t="s">
        <v>2540</v>
      </c>
      <c r="AU218" s="29" t="s">
        <v>2332</v>
      </c>
      <c r="AV218" s="29" t="str">
        <f t="shared" si="11"/>
        <v>https://www.springer.com/978-3-319-28126-1?utm_medium=catalog&amp;utm_source=printoffer&amp;utm_campaign=3_lao3883_business-shop&amp;utm_content=2007_engineering_en_xls&amp;token=eng20bks</v>
      </c>
    </row>
    <row r="219" spans="1:48" s="13" customFormat="1" ht="46.15" customHeight="1" x14ac:dyDescent="0.2">
      <c r="A219" s="12"/>
      <c r="B219" s="12" t="s">
        <v>831</v>
      </c>
      <c r="C219" s="24" t="s">
        <v>735</v>
      </c>
      <c r="D219" s="33" t="s">
        <v>45</v>
      </c>
      <c r="E219" s="12" t="s">
        <v>826</v>
      </c>
      <c r="F219" s="32" t="str">
        <f t="shared" si="9"/>
        <v>Operational Amplifiers</v>
      </c>
      <c r="G219" s="12" t="s">
        <v>828</v>
      </c>
      <c r="H219" s="12" t="s">
        <v>23</v>
      </c>
      <c r="I219" s="12">
        <v>2017</v>
      </c>
      <c r="J219" s="12" t="s">
        <v>35</v>
      </c>
      <c r="K219" s="12" t="s">
        <v>29</v>
      </c>
      <c r="L219" s="14">
        <v>89.99</v>
      </c>
      <c r="M219" s="15">
        <f t="shared" si="10"/>
        <v>40.4955</v>
      </c>
      <c r="N219" s="12" t="s">
        <v>39</v>
      </c>
      <c r="O219" s="12" t="s">
        <v>23</v>
      </c>
      <c r="P219" s="12" t="s">
        <v>40</v>
      </c>
      <c r="Q219" s="12" t="s">
        <v>829</v>
      </c>
      <c r="R219" s="12" t="s">
        <v>830</v>
      </c>
      <c r="S219" s="26">
        <v>0</v>
      </c>
      <c r="AS219" s="31" t="s">
        <v>827</v>
      </c>
      <c r="AT219" s="12" t="s">
        <v>2541</v>
      </c>
      <c r="AU219" s="29" t="s">
        <v>2332</v>
      </c>
      <c r="AV219" s="29" t="str">
        <f t="shared" si="11"/>
        <v>https://www.springer.com/978-3-319-80277-0?utm_medium=catalog&amp;utm_source=printoffer&amp;utm_campaign=3_lao3883_business-shop&amp;utm_content=2007_engineering_en_xls&amp;token=eng20bks</v>
      </c>
    </row>
    <row r="220" spans="1:48" s="13" customFormat="1" ht="46.15" customHeight="1" x14ac:dyDescent="0.2">
      <c r="A220" s="12"/>
      <c r="B220" s="12" t="s">
        <v>832</v>
      </c>
      <c r="C220" s="24" t="s">
        <v>735</v>
      </c>
      <c r="D220" s="33" t="s">
        <v>45</v>
      </c>
      <c r="E220" s="12" t="s">
        <v>833</v>
      </c>
      <c r="F220" s="32" t="str">
        <f t="shared" si="9"/>
        <v>Fundamentals of Modern Electric Circuit Analysis and Filter Synthesis</v>
      </c>
      <c r="G220" s="12" t="s">
        <v>835</v>
      </c>
      <c r="H220" s="12" t="s">
        <v>23</v>
      </c>
      <c r="I220" s="12">
        <v>2019</v>
      </c>
      <c r="J220" s="12" t="s">
        <v>28</v>
      </c>
      <c r="K220" s="12" t="s">
        <v>29</v>
      </c>
      <c r="L220" s="14">
        <v>84.99</v>
      </c>
      <c r="M220" s="15">
        <f t="shared" si="10"/>
        <v>38.2455</v>
      </c>
      <c r="N220" s="12" t="s">
        <v>730</v>
      </c>
      <c r="O220" s="12" t="s">
        <v>23</v>
      </c>
      <c r="P220" s="12" t="s">
        <v>40</v>
      </c>
      <c r="Q220" s="12" t="s">
        <v>836</v>
      </c>
      <c r="R220" s="12" t="s">
        <v>837</v>
      </c>
      <c r="S220" s="26">
        <v>0</v>
      </c>
      <c r="AS220" s="31" t="s">
        <v>834</v>
      </c>
      <c r="AT220" s="12" t="s">
        <v>2542</v>
      </c>
      <c r="AU220" s="29" t="s">
        <v>2332</v>
      </c>
      <c r="AV220" s="29" t="str">
        <f t="shared" si="11"/>
        <v>https://www.springer.com/978-3-030-02483-3?utm_medium=catalog&amp;utm_source=printoffer&amp;utm_campaign=3_lao3883_business-shop&amp;utm_content=2007_engineering_en_xls&amp;token=eng20bks</v>
      </c>
    </row>
    <row r="221" spans="1:48" s="13" customFormat="1" ht="46.15" customHeight="1" x14ac:dyDescent="0.2">
      <c r="A221" s="12"/>
      <c r="B221" s="12" t="s">
        <v>838</v>
      </c>
      <c r="C221" s="24" t="s">
        <v>735</v>
      </c>
      <c r="D221" s="33" t="s">
        <v>23</v>
      </c>
      <c r="E221" s="12" t="s">
        <v>839</v>
      </c>
      <c r="F221" s="32" t="str">
        <f t="shared" si="9"/>
        <v>Nanometer CMOS ICs</v>
      </c>
      <c r="G221" s="12" t="s">
        <v>841</v>
      </c>
      <c r="H221" s="12" t="s">
        <v>23</v>
      </c>
      <c r="I221" s="12">
        <v>2017</v>
      </c>
      <c r="J221" s="12" t="s">
        <v>28</v>
      </c>
      <c r="K221" s="12" t="s">
        <v>29</v>
      </c>
      <c r="L221" s="14">
        <v>109.99</v>
      </c>
      <c r="M221" s="15">
        <f t="shared" si="10"/>
        <v>49.4955</v>
      </c>
      <c r="N221" s="12" t="s">
        <v>730</v>
      </c>
      <c r="O221" s="12" t="s">
        <v>23</v>
      </c>
      <c r="P221" s="12" t="s">
        <v>40</v>
      </c>
      <c r="Q221" s="12" t="s">
        <v>842</v>
      </c>
      <c r="R221" s="12" t="s">
        <v>843</v>
      </c>
      <c r="S221" s="26">
        <v>0</v>
      </c>
      <c r="AS221" s="31" t="s">
        <v>840</v>
      </c>
      <c r="AT221" s="12" t="s">
        <v>2543</v>
      </c>
      <c r="AU221" s="29" t="s">
        <v>2332</v>
      </c>
      <c r="AV221" s="29" t="str">
        <f t="shared" si="11"/>
        <v>https://www.springer.com/978-3-319-47595-0?utm_medium=catalog&amp;utm_source=printoffer&amp;utm_campaign=3_lao3883_business-shop&amp;utm_content=2007_engineering_en_xls&amp;token=eng20bks</v>
      </c>
    </row>
    <row r="222" spans="1:48" s="13" customFormat="1" ht="46.15" customHeight="1" x14ac:dyDescent="0.2">
      <c r="A222" s="12"/>
      <c r="B222" s="12" t="s">
        <v>844</v>
      </c>
      <c r="C222" s="24" t="s">
        <v>735</v>
      </c>
      <c r="D222" s="33" t="s">
        <v>23</v>
      </c>
      <c r="E222" s="12" t="s">
        <v>839</v>
      </c>
      <c r="F222" s="32" t="str">
        <f t="shared" si="9"/>
        <v>Nanometer CMOS ICs</v>
      </c>
      <c r="G222" s="12" t="s">
        <v>841</v>
      </c>
      <c r="H222" s="12" t="s">
        <v>23</v>
      </c>
      <c r="I222" s="12">
        <v>2017</v>
      </c>
      <c r="J222" s="12" t="s">
        <v>35</v>
      </c>
      <c r="K222" s="12" t="s">
        <v>29</v>
      </c>
      <c r="L222" s="14">
        <v>79.989999999999995</v>
      </c>
      <c r="M222" s="15">
        <f t="shared" si="10"/>
        <v>35.9955</v>
      </c>
      <c r="N222" s="12" t="s">
        <v>730</v>
      </c>
      <c r="O222" s="12" t="s">
        <v>23</v>
      </c>
      <c r="P222" s="12" t="s">
        <v>40</v>
      </c>
      <c r="Q222" s="12" t="s">
        <v>842</v>
      </c>
      <c r="R222" s="12" t="s">
        <v>843</v>
      </c>
      <c r="S222" s="26">
        <v>0</v>
      </c>
      <c r="AS222" s="31" t="s">
        <v>840</v>
      </c>
      <c r="AT222" s="12" t="s">
        <v>2544</v>
      </c>
      <c r="AU222" s="29" t="s">
        <v>2332</v>
      </c>
      <c r="AV222" s="29" t="str">
        <f t="shared" si="11"/>
        <v>https://www.springer.com/978-3-319-83777-2?utm_medium=catalog&amp;utm_source=printoffer&amp;utm_campaign=3_lao3883_business-shop&amp;utm_content=2007_engineering_en_xls&amp;token=eng20bks</v>
      </c>
    </row>
    <row r="223" spans="1:48" s="13" customFormat="1" ht="46.15" customHeight="1" x14ac:dyDescent="0.2">
      <c r="A223" s="12"/>
      <c r="B223" s="12" t="s">
        <v>845</v>
      </c>
      <c r="C223" s="24" t="s">
        <v>735</v>
      </c>
      <c r="D223" s="33" t="s">
        <v>23</v>
      </c>
      <c r="E223" s="12" t="s">
        <v>846</v>
      </c>
      <c r="F223" s="32" t="str">
        <f t="shared" si="9"/>
        <v>High-Bandwidth Memory Interface</v>
      </c>
      <c r="G223" s="12" t="s">
        <v>23</v>
      </c>
      <c r="H223" s="12" t="s">
        <v>848</v>
      </c>
      <c r="I223" s="12">
        <v>2014</v>
      </c>
      <c r="J223" s="12" t="s">
        <v>35</v>
      </c>
      <c r="K223" s="12" t="s">
        <v>29</v>
      </c>
      <c r="L223" s="14">
        <v>54.99</v>
      </c>
      <c r="M223" s="15">
        <f t="shared" si="10"/>
        <v>24.7455</v>
      </c>
      <c r="N223" s="12" t="s">
        <v>128</v>
      </c>
      <c r="O223" s="12" t="s">
        <v>23</v>
      </c>
      <c r="P223" s="12" t="s">
        <v>40</v>
      </c>
      <c r="Q223" s="12" t="s">
        <v>849</v>
      </c>
      <c r="R223" s="12" t="s">
        <v>850</v>
      </c>
      <c r="S223" s="26">
        <v>0</v>
      </c>
      <c r="AS223" s="31" t="s">
        <v>847</v>
      </c>
      <c r="AT223" s="12" t="s">
        <v>2545</v>
      </c>
      <c r="AU223" s="29" t="s">
        <v>2332</v>
      </c>
      <c r="AV223" s="29" t="str">
        <f t="shared" si="11"/>
        <v>https://www.springer.com/978-3-319-02380-9?utm_medium=catalog&amp;utm_source=printoffer&amp;utm_campaign=3_lao3883_business-shop&amp;utm_content=2007_engineering_en_xls&amp;token=eng20bks</v>
      </c>
    </row>
    <row r="224" spans="1:48" s="13" customFormat="1" ht="46.15" customHeight="1" x14ac:dyDescent="0.2">
      <c r="A224" s="12"/>
      <c r="B224" s="12" t="s">
        <v>851</v>
      </c>
      <c r="C224" s="24" t="s">
        <v>735</v>
      </c>
      <c r="D224" s="33" t="s">
        <v>23</v>
      </c>
      <c r="E224" s="12" t="s">
        <v>852</v>
      </c>
      <c r="F224" s="32" t="str">
        <f t="shared" si="9"/>
        <v>FPGAs for Software Programmers</v>
      </c>
      <c r="G224" s="12" t="s">
        <v>23</v>
      </c>
      <c r="H224" s="12" t="s">
        <v>23</v>
      </c>
      <c r="I224" s="12">
        <v>2016</v>
      </c>
      <c r="J224" s="12" t="s">
        <v>28</v>
      </c>
      <c r="K224" s="12" t="s">
        <v>29</v>
      </c>
      <c r="L224" s="14">
        <v>139.99</v>
      </c>
      <c r="M224" s="15">
        <f t="shared" si="10"/>
        <v>62.995500000000007</v>
      </c>
      <c r="N224" s="12" t="s">
        <v>90</v>
      </c>
      <c r="O224" s="12" t="s">
        <v>23</v>
      </c>
      <c r="P224" s="12" t="s">
        <v>40</v>
      </c>
      <c r="Q224" s="12" t="s">
        <v>854</v>
      </c>
      <c r="R224" s="12" t="s">
        <v>855</v>
      </c>
      <c r="S224" s="26">
        <v>0</v>
      </c>
      <c r="AS224" s="31" t="s">
        <v>853</v>
      </c>
      <c r="AT224" s="12" t="s">
        <v>2546</v>
      </c>
      <c r="AU224" s="29" t="s">
        <v>2332</v>
      </c>
      <c r="AV224" s="29" t="str">
        <f t="shared" si="11"/>
        <v>https://www.springer.com/978-3-319-26406-6?utm_medium=catalog&amp;utm_source=printoffer&amp;utm_campaign=3_lao3883_business-shop&amp;utm_content=2007_engineering_en_xls&amp;token=eng20bks</v>
      </c>
    </row>
    <row r="225" spans="1:48" s="13" customFormat="1" ht="46.15" customHeight="1" x14ac:dyDescent="0.2">
      <c r="A225" s="12"/>
      <c r="B225" s="12" t="s">
        <v>856</v>
      </c>
      <c r="C225" s="24" t="s">
        <v>735</v>
      </c>
      <c r="D225" s="33" t="s">
        <v>23</v>
      </c>
      <c r="E225" s="12" t="s">
        <v>852</v>
      </c>
      <c r="F225" s="32" t="str">
        <f t="shared" si="9"/>
        <v>FPGAs for Software Programmers</v>
      </c>
      <c r="G225" s="12" t="s">
        <v>23</v>
      </c>
      <c r="H225" s="12" t="s">
        <v>23</v>
      </c>
      <c r="I225" s="12">
        <v>2016</v>
      </c>
      <c r="J225" s="12" t="s">
        <v>35</v>
      </c>
      <c r="K225" s="12" t="s">
        <v>29</v>
      </c>
      <c r="L225" s="14">
        <v>99.99</v>
      </c>
      <c r="M225" s="15">
        <f t="shared" si="10"/>
        <v>44.9955</v>
      </c>
      <c r="N225" s="12" t="s">
        <v>90</v>
      </c>
      <c r="O225" s="12" t="s">
        <v>23</v>
      </c>
      <c r="P225" s="12" t="s">
        <v>40</v>
      </c>
      <c r="Q225" s="12" t="s">
        <v>854</v>
      </c>
      <c r="R225" s="12" t="s">
        <v>855</v>
      </c>
      <c r="S225" s="26">
        <v>0</v>
      </c>
      <c r="AS225" s="31" t="s">
        <v>853</v>
      </c>
      <c r="AT225" s="12" t="s">
        <v>2547</v>
      </c>
      <c r="AU225" s="29" t="s">
        <v>2332</v>
      </c>
      <c r="AV225" s="29" t="str">
        <f t="shared" si="11"/>
        <v>https://www.springer.com/978-3-319-79949-0?utm_medium=catalog&amp;utm_source=printoffer&amp;utm_campaign=3_lao3883_business-shop&amp;utm_content=2007_engineering_en_xls&amp;token=eng20bks</v>
      </c>
    </row>
    <row r="226" spans="1:48" s="13" customFormat="1" ht="46.15" customHeight="1" x14ac:dyDescent="0.2">
      <c r="A226" s="12"/>
      <c r="B226" s="12" t="s">
        <v>857</v>
      </c>
      <c r="C226" s="24" t="s">
        <v>735</v>
      </c>
      <c r="D226" s="33" t="s">
        <v>23</v>
      </c>
      <c r="E226" s="12" t="s">
        <v>858</v>
      </c>
      <c r="F226" s="32" t="str">
        <f t="shared" si="9"/>
        <v>Introduction to Logic Circuits &amp; Logic Design with Verilog</v>
      </c>
      <c r="G226" s="12" t="s">
        <v>23</v>
      </c>
      <c r="H226" s="12" t="s">
        <v>23</v>
      </c>
      <c r="I226" s="12">
        <v>2019</v>
      </c>
      <c r="J226" s="12" t="s">
        <v>28</v>
      </c>
      <c r="K226" s="12" t="s">
        <v>29</v>
      </c>
      <c r="L226" s="14">
        <v>69.989999999999995</v>
      </c>
      <c r="M226" s="15">
        <f t="shared" si="10"/>
        <v>31.4955</v>
      </c>
      <c r="N226" s="12" t="s">
        <v>730</v>
      </c>
      <c r="O226" s="12" t="s">
        <v>23</v>
      </c>
      <c r="P226" s="12" t="s">
        <v>40</v>
      </c>
      <c r="Q226" s="12" t="s">
        <v>860</v>
      </c>
      <c r="R226" s="12" t="s">
        <v>861</v>
      </c>
      <c r="S226" s="26">
        <v>0</v>
      </c>
      <c r="AS226" s="31" t="s">
        <v>859</v>
      </c>
      <c r="AT226" s="12" t="s">
        <v>2548</v>
      </c>
      <c r="AU226" s="29" t="s">
        <v>2332</v>
      </c>
      <c r="AV226" s="29" t="str">
        <f t="shared" si="11"/>
        <v>https://www.springer.com/978-3-030-13604-8?utm_medium=catalog&amp;utm_source=printoffer&amp;utm_campaign=3_lao3883_business-shop&amp;utm_content=2007_engineering_en_xls&amp;token=eng20bks</v>
      </c>
    </row>
    <row r="227" spans="1:48" s="13" customFormat="1" ht="46.15" customHeight="1" x14ac:dyDescent="0.2">
      <c r="A227" s="12"/>
      <c r="B227" s="12" t="s">
        <v>862</v>
      </c>
      <c r="C227" s="24" t="s">
        <v>735</v>
      </c>
      <c r="D227" s="33" t="s">
        <v>45</v>
      </c>
      <c r="E227" s="12" t="s">
        <v>858</v>
      </c>
      <c r="F227" s="32" t="str">
        <f t="shared" si="9"/>
        <v xml:space="preserve">Introduction to Logic Circuits &amp; Logic Design with VHDL </v>
      </c>
      <c r="G227" s="12" t="s">
        <v>23</v>
      </c>
      <c r="H227" s="12" t="s">
        <v>23</v>
      </c>
      <c r="I227" s="12">
        <v>2019</v>
      </c>
      <c r="J227" s="12" t="s">
        <v>28</v>
      </c>
      <c r="K227" s="12" t="s">
        <v>29</v>
      </c>
      <c r="L227" s="14">
        <v>69.989999999999995</v>
      </c>
      <c r="M227" s="15">
        <f t="shared" si="10"/>
        <v>31.4955</v>
      </c>
      <c r="N227" s="12" t="s">
        <v>730</v>
      </c>
      <c r="O227" s="12" t="s">
        <v>23</v>
      </c>
      <c r="P227" s="12" t="s">
        <v>40</v>
      </c>
      <c r="Q227" s="12" t="s">
        <v>860</v>
      </c>
      <c r="R227" s="12" t="s">
        <v>861</v>
      </c>
      <c r="S227" s="26">
        <v>0</v>
      </c>
      <c r="AS227" s="31" t="s">
        <v>863</v>
      </c>
      <c r="AT227" s="12" t="s">
        <v>2549</v>
      </c>
      <c r="AU227" s="29" t="s">
        <v>2332</v>
      </c>
      <c r="AV227" s="29" t="str">
        <f t="shared" si="11"/>
        <v>https://www.springer.com/978-3-030-12488-5?utm_medium=catalog&amp;utm_source=printoffer&amp;utm_campaign=3_lao3883_business-shop&amp;utm_content=2007_engineering_en_xls&amp;token=eng20bks</v>
      </c>
    </row>
    <row r="228" spans="1:48" s="13" customFormat="1" ht="46.15" customHeight="1" x14ac:dyDescent="0.2">
      <c r="A228" s="12"/>
      <c r="B228" s="12" t="s">
        <v>864</v>
      </c>
      <c r="C228" s="24" t="s">
        <v>735</v>
      </c>
      <c r="D228" s="33" t="s">
        <v>23</v>
      </c>
      <c r="E228" s="12" t="s">
        <v>858</v>
      </c>
      <c r="F228" s="32" t="str">
        <f t="shared" si="9"/>
        <v>Quick Start Guide to Verilog</v>
      </c>
      <c r="G228" s="12" t="s">
        <v>23</v>
      </c>
      <c r="H228" s="12" t="s">
        <v>23</v>
      </c>
      <c r="I228" s="12">
        <v>2019</v>
      </c>
      <c r="J228" s="12" t="s">
        <v>28</v>
      </c>
      <c r="K228" s="12" t="s">
        <v>29</v>
      </c>
      <c r="L228" s="14">
        <v>64.989999999999995</v>
      </c>
      <c r="M228" s="15">
        <f t="shared" si="10"/>
        <v>29.2455</v>
      </c>
      <c r="N228" s="12" t="s">
        <v>730</v>
      </c>
      <c r="O228" s="12" t="s">
        <v>23</v>
      </c>
      <c r="P228" s="12" t="s">
        <v>40</v>
      </c>
      <c r="Q228" s="12" t="s">
        <v>860</v>
      </c>
      <c r="R228" s="12" t="s">
        <v>861</v>
      </c>
      <c r="S228" s="26">
        <v>0</v>
      </c>
      <c r="AS228" s="31" t="s">
        <v>865</v>
      </c>
      <c r="AT228" s="12" t="s">
        <v>2550</v>
      </c>
      <c r="AU228" s="29" t="s">
        <v>2332</v>
      </c>
      <c r="AV228" s="29" t="str">
        <f t="shared" si="11"/>
        <v>https://www.springer.com/978-3-030-10551-8?utm_medium=catalog&amp;utm_source=printoffer&amp;utm_campaign=3_lao3883_business-shop&amp;utm_content=2007_engineering_en_xls&amp;token=eng20bks</v>
      </c>
    </row>
    <row r="229" spans="1:48" s="13" customFormat="1" ht="46.15" customHeight="1" x14ac:dyDescent="0.2">
      <c r="A229" s="12"/>
      <c r="B229" s="12" t="s">
        <v>866</v>
      </c>
      <c r="C229" s="24" t="s">
        <v>735</v>
      </c>
      <c r="D229" s="33" t="s">
        <v>23</v>
      </c>
      <c r="E229" s="12" t="s">
        <v>858</v>
      </c>
      <c r="F229" s="32" t="str">
        <f t="shared" si="9"/>
        <v>Quick Start Guide to VHDL</v>
      </c>
      <c r="G229" s="12" t="s">
        <v>23</v>
      </c>
      <c r="H229" s="12" t="s">
        <v>23</v>
      </c>
      <c r="I229" s="12">
        <v>2019</v>
      </c>
      <c r="J229" s="12" t="s">
        <v>28</v>
      </c>
      <c r="K229" s="12" t="s">
        <v>29</v>
      </c>
      <c r="L229" s="14">
        <v>59.99</v>
      </c>
      <c r="M229" s="15">
        <f t="shared" si="10"/>
        <v>26.9955</v>
      </c>
      <c r="N229" s="12" t="s">
        <v>730</v>
      </c>
      <c r="O229" s="12" t="s">
        <v>23</v>
      </c>
      <c r="P229" s="12" t="s">
        <v>40</v>
      </c>
      <c r="Q229" s="12" t="s">
        <v>860</v>
      </c>
      <c r="R229" s="12" t="s">
        <v>861</v>
      </c>
      <c r="S229" s="26">
        <v>0</v>
      </c>
      <c r="AS229" s="31" t="s">
        <v>867</v>
      </c>
      <c r="AT229" s="12" t="s">
        <v>2551</v>
      </c>
      <c r="AU229" s="29" t="s">
        <v>2332</v>
      </c>
      <c r="AV229" s="29" t="str">
        <f t="shared" si="11"/>
        <v>https://www.springer.com/978-3-030-04515-9?utm_medium=catalog&amp;utm_source=printoffer&amp;utm_campaign=3_lao3883_business-shop&amp;utm_content=2007_engineering_en_xls&amp;token=eng20bks</v>
      </c>
    </row>
    <row r="230" spans="1:48" s="13" customFormat="1" ht="46.15" customHeight="1" x14ac:dyDescent="0.2">
      <c r="A230" s="12"/>
      <c r="B230" s="12" t="s">
        <v>868</v>
      </c>
      <c r="C230" s="24" t="s">
        <v>735</v>
      </c>
      <c r="D230" s="33" t="s">
        <v>45</v>
      </c>
      <c r="E230" s="12" t="s">
        <v>869</v>
      </c>
      <c r="F230" s="32" t="str">
        <f t="shared" si="9"/>
        <v>Fan-Out Wafer-Level Packaging</v>
      </c>
      <c r="G230" s="12" t="s">
        <v>23</v>
      </c>
      <c r="H230" s="12" t="s">
        <v>23</v>
      </c>
      <c r="I230" s="12">
        <v>2018</v>
      </c>
      <c r="J230" s="12" t="s">
        <v>28</v>
      </c>
      <c r="K230" s="12" t="s">
        <v>116</v>
      </c>
      <c r="L230" s="14">
        <v>119.99</v>
      </c>
      <c r="M230" s="15">
        <f t="shared" si="10"/>
        <v>53.9955</v>
      </c>
      <c r="N230" s="12" t="s">
        <v>90</v>
      </c>
      <c r="O230" s="12" t="s">
        <v>23</v>
      </c>
      <c r="P230" s="12" t="s">
        <v>40</v>
      </c>
      <c r="Q230" s="12" t="s">
        <v>871</v>
      </c>
      <c r="R230" s="12" t="s">
        <v>872</v>
      </c>
      <c r="S230" s="26">
        <v>0</v>
      </c>
      <c r="AS230" s="31" t="s">
        <v>870</v>
      </c>
      <c r="AT230" s="12" t="s">
        <v>2552</v>
      </c>
      <c r="AU230" s="29" t="s">
        <v>2332</v>
      </c>
      <c r="AV230" s="29" t="str">
        <f t="shared" si="11"/>
        <v>https://www.springer.com/978-981-10-8883-4?utm_medium=catalog&amp;utm_source=printoffer&amp;utm_campaign=3_lao3883_business-shop&amp;utm_content=2007_engineering_en_xls&amp;token=eng20bks</v>
      </c>
    </row>
    <row r="231" spans="1:48" s="13" customFormat="1" ht="46.15" customHeight="1" x14ac:dyDescent="0.2">
      <c r="A231" s="12"/>
      <c r="B231" s="12" t="s">
        <v>873</v>
      </c>
      <c r="C231" s="24" t="s">
        <v>735</v>
      </c>
      <c r="D231" s="33" t="s">
        <v>45</v>
      </c>
      <c r="E231" s="12" t="s">
        <v>869</v>
      </c>
      <c r="F231" s="32" t="str">
        <f t="shared" si="9"/>
        <v>Fan-Out Wafer-Level Packaging</v>
      </c>
      <c r="G231" s="12" t="s">
        <v>23</v>
      </c>
      <c r="H231" s="12" t="s">
        <v>23</v>
      </c>
      <c r="I231" s="12">
        <v>2018</v>
      </c>
      <c r="J231" s="12" t="s">
        <v>35</v>
      </c>
      <c r="K231" s="12" t="s">
        <v>116</v>
      </c>
      <c r="L231" s="14">
        <v>84.99</v>
      </c>
      <c r="M231" s="15">
        <f t="shared" si="10"/>
        <v>38.2455</v>
      </c>
      <c r="N231" s="12" t="s">
        <v>90</v>
      </c>
      <c r="O231" s="12" t="s">
        <v>23</v>
      </c>
      <c r="P231" s="12" t="s">
        <v>40</v>
      </c>
      <c r="Q231" s="12" t="s">
        <v>871</v>
      </c>
      <c r="R231" s="12" t="s">
        <v>872</v>
      </c>
      <c r="S231" s="26">
        <v>0</v>
      </c>
      <c r="AS231" s="31" t="s">
        <v>870</v>
      </c>
      <c r="AT231" s="12" t="s">
        <v>2553</v>
      </c>
      <c r="AU231" s="29" t="s">
        <v>2332</v>
      </c>
      <c r="AV231" s="29" t="str">
        <f t="shared" si="11"/>
        <v>https://www.springer.com/978-981-13-4266-0?utm_medium=catalog&amp;utm_source=printoffer&amp;utm_campaign=3_lao3883_business-shop&amp;utm_content=2007_engineering_en_xls&amp;token=eng20bks</v>
      </c>
    </row>
    <row r="232" spans="1:48" s="13" customFormat="1" ht="46.15" customHeight="1" x14ac:dyDescent="0.2">
      <c r="A232" s="12"/>
      <c r="B232" s="12" t="s">
        <v>874</v>
      </c>
      <c r="C232" s="24" t="s">
        <v>735</v>
      </c>
      <c r="D232" s="33" t="s">
        <v>23</v>
      </c>
      <c r="E232" s="12" t="s">
        <v>875</v>
      </c>
      <c r="F232" s="32" t="str">
        <f t="shared" si="9"/>
        <v xml:space="preserve">Learning from VLSI Design Experience </v>
      </c>
      <c r="G232" s="12" t="s">
        <v>23</v>
      </c>
      <c r="H232" s="12" t="s">
        <v>23</v>
      </c>
      <c r="I232" s="12">
        <v>2019</v>
      </c>
      <c r="J232" s="12" t="s">
        <v>28</v>
      </c>
      <c r="K232" s="12" t="s">
        <v>29</v>
      </c>
      <c r="L232" s="14">
        <v>129.99</v>
      </c>
      <c r="M232" s="15">
        <f t="shared" si="10"/>
        <v>58.495500000000007</v>
      </c>
      <c r="N232" s="12" t="s">
        <v>90</v>
      </c>
      <c r="O232" s="12" t="s">
        <v>23</v>
      </c>
      <c r="P232" s="12" t="s">
        <v>40</v>
      </c>
      <c r="Q232" s="12" t="s">
        <v>877</v>
      </c>
      <c r="R232" s="12" t="s">
        <v>878</v>
      </c>
      <c r="S232" s="26">
        <v>0</v>
      </c>
      <c r="AS232" s="31" t="s">
        <v>876</v>
      </c>
      <c r="AT232" s="12" t="s">
        <v>2554</v>
      </c>
      <c r="AU232" s="29" t="s">
        <v>2332</v>
      </c>
      <c r="AV232" s="29" t="str">
        <f t="shared" si="11"/>
        <v>https://www.springer.com/978-3-030-03237-1?utm_medium=catalog&amp;utm_source=printoffer&amp;utm_campaign=3_lao3883_business-shop&amp;utm_content=2007_engineering_en_xls&amp;token=eng20bks</v>
      </c>
    </row>
    <row r="233" spans="1:48" s="13" customFormat="1" ht="46.15" customHeight="1" x14ac:dyDescent="0.2">
      <c r="A233" s="12"/>
      <c r="B233" s="12" t="s">
        <v>879</v>
      </c>
      <c r="C233" s="24" t="s">
        <v>735</v>
      </c>
      <c r="D233" s="33" t="s">
        <v>23</v>
      </c>
      <c r="E233" s="12" t="s">
        <v>880</v>
      </c>
      <c r="F233" s="32" t="str">
        <f t="shared" si="9"/>
        <v>CMOS Integrated Circuit Design for Wireless Power Transfer</v>
      </c>
      <c r="G233" s="12" t="s">
        <v>23</v>
      </c>
      <c r="H233" s="12" t="s">
        <v>882</v>
      </c>
      <c r="I233" s="12">
        <v>2018</v>
      </c>
      <c r="J233" s="12" t="s">
        <v>28</v>
      </c>
      <c r="K233" s="12" t="s">
        <v>116</v>
      </c>
      <c r="L233" s="14">
        <v>129.99</v>
      </c>
      <c r="M233" s="15">
        <f t="shared" si="10"/>
        <v>58.495500000000007</v>
      </c>
      <c r="N233" s="12" t="s">
        <v>49</v>
      </c>
      <c r="O233" s="12" t="s">
        <v>23</v>
      </c>
      <c r="P233" s="12" t="s">
        <v>31</v>
      </c>
      <c r="Q233" s="12" t="s">
        <v>883</v>
      </c>
      <c r="R233" s="12" t="s">
        <v>884</v>
      </c>
      <c r="S233" s="26">
        <v>0</v>
      </c>
      <c r="AS233" s="31" t="s">
        <v>881</v>
      </c>
      <c r="AT233" s="12" t="s">
        <v>2555</v>
      </c>
      <c r="AU233" s="29" t="s">
        <v>2332</v>
      </c>
      <c r="AV233" s="29" t="str">
        <f t="shared" si="11"/>
        <v>https://www.springer.com/978-981-10-2614-0?utm_medium=catalog&amp;utm_source=printoffer&amp;utm_campaign=3_lao3883_business-shop&amp;utm_content=2007_engineering_en_xls&amp;token=eng20bks</v>
      </c>
    </row>
    <row r="234" spans="1:48" s="13" customFormat="1" ht="46.15" customHeight="1" x14ac:dyDescent="0.2">
      <c r="A234" s="12"/>
      <c r="B234" s="12" t="s">
        <v>885</v>
      </c>
      <c r="C234" s="24" t="s">
        <v>735</v>
      </c>
      <c r="D234" s="33" t="s">
        <v>23</v>
      </c>
      <c r="E234" s="12" t="s">
        <v>880</v>
      </c>
      <c r="F234" s="32" t="str">
        <f t="shared" si="9"/>
        <v>CMOS Integrated Circuit Design for Wireless Power Transfer</v>
      </c>
      <c r="G234" s="12" t="s">
        <v>23</v>
      </c>
      <c r="H234" s="12" t="s">
        <v>882</v>
      </c>
      <c r="I234" s="12">
        <v>2018</v>
      </c>
      <c r="J234" s="12" t="s">
        <v>35</v>
      </c>
      <c r="K234" s="12" t="s">
        <v>116</v>
      </c>
      <c r="L234" s="14">
        <v>89.99</v>
      </c>
      <c r="M234" s="15">
        <f t="shared" si="10"/>
        <v>40.4955</v>
      </c>
      <c r="N234" s="12" t="s">
        <v>49</v>
      </c>
      <c r="O234" s="12" t="s">
        <v>23</v>
      </c>
      <c r="P234" s="12" t="s">
        <v>31</v>
      </c>
      <c r="Q234" s="12" t="s">
        <v>883</v>
      </c>
      <c r="R234" s="12" t="s">
        <v>884</v>
      </c>
      <c r="S234" s="26">
        <v>0</v>
      </c>
      <c r="AS234" s="31" t="s">
        <v>881</v>
      </c>
      <c r="AT234" s="12" t="s">
        <v>2556</v>
      </c>
      <c r="AU234" s="29" t="s">
        <v>2332</v>
      </c>
      <c r="AV234" s="29" t="str">
        <f t="shared" si="11"/>
        <v>https://www.springer.com/978-981-10-9667-9?utm_medium=catalog&amp;utm_source=printoffer&amp;utm_campaign=3_lao3883_business-shop&amp;utm_content=2007_engineering_en_xls&amp;token=eng20bks</v>
      </c>
    </row>
    <row r="235" spans="1:48" s="13" customFormat="1" ht="46.15" customHeight="1" x14ac:dyDescent="0.2">
      <c r="A235" s="12"/>
      <c r="B235" s="12" t="s">
        <v>886</v>
      </c>
      <c r="C235" s="24" t="s">
        <v>735</v>
      </c>
      <c r="D235" s="33" t="s">
        <v>45</v>
      </c>
      <c r="E235" s="12" t="s">
        <v>887</v>
      </c>
      <c r="F235" s="32" t="str">
        <f t="shared" si="9"/>
        <v>Embedded System Design</v>
      </c>
      <c r="G235" s="12" t="s">
        <v>889</v>
      </c>
      <c r="H235" s="12" t="s">
        <v>890</v>
      </c>
      <c r="I235" s="12">
        <v>2018</v>
      </c>
      <c r="J235" s="12" t="s">
        <v>28</v>
      </c>
      <c r="K235" s="12" t="s">
        <v>29</v>
      </c>
      <c r="L235" s="14">
        <v>79.989999999999995</v>
      </c>
      <c r="M235" s="15">
        <f t="shared" si="10"/>
        <v>35.9955</v>
      </c>
      <c r="N235" s="12" t="s">
        <v>730</v>
      </c>
      <c r="O235" s="12" t="s">
        <v>23</v>
      </c>
      <c r="P235" s="12" t="s">
        <v>40</v>
      </c>
      <c r="Q235" s="12" t="s">
        <v>891</v>
      </c>
      <c r="R235" s="12" t="s">
        <v>892</v>
      </c>
      <c r="S235" s="26">
        <v>0</v>
      </c>
      <c r="AS235" s="31" t="s">
        <v>888</v>
      </c>
      <c r="AT235" s="12" t="s">
        <v>2557</v>
      </c>
      <c r="AU235" s="29" t="s">
        <v>2332</v>
      </c>
      <c r="AV235" s="29" t="str">
        <f t="shared" si="11"/>
        <v>https://www.springer.com/978-3-319-56043-4?utm_medium=catalog&amp;utm_source=printoffer&amp;utm_campaign=3_lao3883_business-shop&amp;utm_content=2007_engineering_en_xls&amp;token=eng20bks</v>
      </c>
    </row>
    <row r="236" spans="1:48" s="13" customFormat="1" ht="46.15" customHeight="1" x14ac:dyDescent="0.2">
      <c r="A236" s="12"/>
      <c r="B236" s="12" t="s">
        <v>893</v>
      </c>
      <c r="C236" s="24" t="s">
        <v>735</v>
      </c>
      <c r="D236" s="33" t="s">
        <v>45</v>
      </c>
      <c r="E236" s="12" t="s">
        <v>887</v>
      </c>
      <c r="F236" s="32" t="str">
        <f t="shared" si="9"/>
        <v>Embedded System Design</v>
      </c>
      <c r="G236" s="12" t="s">
        <v>889</v>
      </c>
      <c r="H236" s="12" t="s">
        <v>890</v>
      </c>
      <c r="I236" s="12">
        <v>2018</v>
      </c>
      <c r="J236" s="12" t="s">
        <v>35</v>
      </c>
      <c r="K236" s="12" t="s">
        <v>29</v>
      </c>
      <c r="L236" s="14">
        <v>56.99</v>
      </c>
      <c r="M236" s="15">
        <f t="shared" si="10"/>
        <v>25.645500000000002</v>
      </c>
      <c r="N236" s="12" t="s">
        <v>730</v>
      </c>
      <c r="O236" s="12" t="s">
        <v>23</v>
      </c>
      <c r="P236" s="12" t="s">
        <v>40</v>
      </c>
      <c r="Q236" s="12" t="s">
        <v>891</v>
      </c>
      <c r="R236" s="12" t="s">
        <v>892</v>
      </c>
      <c r="S236" s="26">
        <v>0</v>
      </c>
      <c r="AS236" s="31" t="s">
        <v>888</v>
      </c>
      <c r="AT236" s="12" t="s">
        <v>2558</v>
      </c>
      <c r="AU236" s="29" t="s">
        <v>2332</v>
      </c>
      <c r="AV236" s="29" t="str">
        <f t="shared" si="11"/>
        <v>https://www.springer.com/978-3-319-85812-8?utm_medium=catalog&amp;utm_source=printoffer&amp;utm_campaign=3_lao3883_business-shop&amp;utm_content=2007_engineering_en_xls&amp;token=eng20bks</v>
      </c>
    </row>
    <row r="237" spans="1:48" s="13" customFormat="1" ht="46.15" customHeight="1" x14ac:dyDescent="0.2">
      <c r="A237" s="12"/>
      <c r="B237" s="12" t="s">
        <v>894</v>
      </c>
      <c r="C237" s="24" t="s">
        <v>735</v>
      </c>
      <c r="D237" s="33" t="s">
        <v>23</v>
      </c>
      <c r="E237" s="12" t="s">
        <v>895</v>
      </c>
      <c r="F237" s="32" t="str">
        <f t="shared" si="9"/>
        <v>ASIC/SoC Functional Design Verification</v>
      </c>
      <c r="G237" s="12" t="s">
        <v>897</v>
      </c>
      <c r="H237" s="12" t="s">
        <v>23</v>
      </c>
      <c r="I237" s="12">
        <v>2018</v>
      </c>
      <c r="J237" s="12" t="s">
        <v>28</v>
      </c>
      <c r="K237" s="12" t="s">
        <v>29</v>
      </c>
      <c r="L237" s="14">
        <v>129.99</v>
      </c>
      <c r="M237" s="15">
        <f t="shared" si="10"/>
        <v>58.495500000000007</v>
      </c>
      <c r="N237" s="12" t="s">
        <v>90</v>
      </c>
      <c r="O237" s="12" t="s">
        <v>23</v>
      </c>
      <c r="P237" s="12" t="s">
        <v>40</v>
      </c>
      <c r="Q237" s="12" t="s">
        <v>898</v>
      </c>
      <c r="R237" s="12" t="s">
        <v>899</v>
      </c>
      <c r="S237" s="26">
        <v>0</v>
      </c>
      <c r="AS237" s="31" t="s">
        <v>896</v>
      </c>
      <c r="AT237" s="12" t="s">
        <v>2559</v>
      </c>
      <c r="AU237" s="29" t="s">
        <v>2332</v>
      </c>
      <c r="AV237" s="29" t="str">
        <f t="shared" si="11"/>
        <v>https://www.springer.com/978-3-319-59417-0?utm_medium=catalog&amp;utm_source=printoffer&amp;utm_campaign=3_lao3883_business-shop&amp;utm_content=2007_engineering_en_xls&amp;token=eng20bks</v>
      </c>
    </row>
    <row r="238" spans="1:48" s="13" customFormat="1" ht="46.15" customHeight="1" x14ac:dyDescent="0.2">
      <c r="A238" s="12"/>
      <c r="B238" s="12" t="s">
        <v>900</v>
      </c>
      <c r="C238" s="24" t="s">
        <v>735</v>
      </c>
      <c r="D238" s="33" t="s">
        <v>23</v>
      </c>
      <c r="E238" s="12" t="s">
        <v>895</v>
      </c>
      <c r="F238" s="32" t="str">
        <f t="shared" si="9"/>
        <v>ASIC/SoC Functional Design Verification</v>
      </c>
      <c r="G238" s="12" t="s">
        <v>897</v>
      </c>
      <c r="H238" s="12" t="s">
        <v>23</v>
      </c>
      <c r="I238" s="12">
        <v>2018</v>
      </c>
      <c r="J238" s="12" t="s">
        <v>35</v>
      </c>
      <c r="K238" s="12" t="s">
        <v>29</v>
      </c>
      <c r="L238" s="14">
        <v>129.99</v>
      </c>
      <c r="M238" s="15">
        <f t="shared" si="10"/>
        <v>58.495500000000007</v>
      </c>
      <c r="N238" s="12" t="s">
        <v>90</v>
      </c>
      <c r="O238" s="12" t="s">
        <v>23</v>
      </c>
      <c r="P238" s="12" t="s">
        <v>40</v>
      </c>
      <c r="Q238" s="12" t="s">
        <v>898</v>
      </c>
      <c r="R238" s="12" t="s">
        <v>899</v>
      </c>
      <c r="S238" s="26">
        <v>0</v>
      </c>
      <c r="AS238" s="31" t="s">
        <v>896</v>
      </c>
      <c r="AT238" s="12" t="s">
        <v>2560</v>
      </c>
      <c r="AU238" s="29" t="s">
        <v>2332</v>
      </c>
      <c r="AV238" s="29" t="str">
        <f t="shared" si="11"/>
        <v>https://www.springer.com/978-3-319-86620-8?utm_medium=catalog&amp;utm_source=printoffer&amp;utm_campaign=3_lao3883_business-shop&amp;utm_content=2007_engineering_en_xls&amp;token=eng20bks</v>
      </c>
    </row>
    <row r="239" spans="1:48" s="13" customFormat="1" ht="46.15" customHeight="1" x14ac:dyDescent="0.2">
      <c r="A239" s="12"/>
      <c r="B239" s="12" t="s">
        <v>901</v>
      </c>
      <c r="C239" s="24" t="s">
        <v>735</v>
      </c>
      <c r="D239" s="33" t="s">
        <v>23</v>
      </c>
      <c r="E239" s="12" t="s">
        <v>902</v>
      </c>
      <c r="F239" s="32" t="str">
        <f t="shared" si="9"/>
        <v>Analog Circuit Theory and Filter Design in the Digital World</v>
      </c>
      <c r="G239" s="12" t="s">
        <v>904</v>
      </c>
      <c r="H239" s="12" t="s">
        <v>23</v>
      </c>
      <c r="I239" s="12">
        <v>2019</v>
      </c>
      <c r="J239" s="12" t="s">
        <v>28</v>
      </c>
      <c r="K239" s="12" t="s">
        <v>29</v>
      </c>
      <c r="L239" s="14">
        <v>109.99</v>
      </c>
      <c r="M239" s="15">
        <f t="shared" si="10"/>
        <v>49.4955</v>
      </c>
      <c r="N239" s="12" t="s">
        <v>39</v>
      </c>
      <c r="O239" s="12" t="s">
        <v>23</v>
      </c>
      <c r="P239" s="12" t="s">
        <v>40</v>
      </c>
      <c r="Q239" s="12" t="s">
        <v>905</v>
      </c>
      <c r="R239" s="12" t="s">
        <v>906</v>
      </c>
      <c r="S239" s="26">
        <v>0</v>
      </c>
      <c r="AS239" s="31" t="s">
        <v>903</v>
      </c>
      <c r="AT239" s="12" t="s">
        <v>2561</v>
      </c>
      <c r="AU239" s="29" t="s">
        <v>2332</v>
      </c>
      <c r="AV239" s="29" t="str">
        <f t="shared" si="11"/>
        <v>https://www.springer.com/978-3-030-00095-0?utm_medium=catalog&amp;utm_source=printoffer&amp;utm_campaign=3_lao3883_business-shop&amp;utm_content=2007_engineering_en_xls&amp;token=eng20bks</v>
      </c>
    </row>
    <row r="240" spans="1:48" s="13" customFormat="1" ht="46.15" customHeight="1" x14ac:dyDescent="0.2">
      <c r="A240" s="12"/>
      <c r="B240" s="12" t="s">
        <v>907</v>
      </c>
      <c r="C240" s="24" t="s">
        <v>735</v>
      </c>
      <c r="D240" s="33" t="s">
        <v>23</v>
      </c>
      <c r="E240" s="12" t="s">
        <v>908</v>
      </c>
      <c r="F240" s="32" t="str">
        <f t="shared" si="9"/>
        <v xml:space="preserve">Power System Grid Operation Using Synchrophasor Technology </v>
      </c>
      <c r="G240" s="12" t="s">
        <v>23</v>
      </c>
      <c r="H240" s="12" t="s">
        <v>910</v>
      </c>
      <c r="I240" s="12">
        <v>2019</v>
      </c>
      <c r="J240" s="12" t="s">
        <v>28</v>
      </c>
      <c r="K240" s="12" t="s">
        <v>29</v>
      </c>
      <c r="L240" s="14">
        <v>149.99</v>
      </c>
      <c r="M240" s="15">
        <f t="shared" si="10"/>
        <v>67.495500000000007</v>
      </c>
      <c r="N240" s="12" t="s">
        <v>49</v>
      </c>
      <c r="O240" s="12" t="s">
        <v>23</v>
      </c>
      <c r="P240" s="12" t="s">
        <v>40</v>
      </c>
      <c r="Q240" s="12" t="s">
        <v>911</v>
      </c>
      <c r="R240" s="12" t="s">
        <v>912</v>
      </c>
      <c r="S240" s="26">
        <v>0</v>
      </c>
      <c r="AS240" s="31" t="s">
        <v>909</v>
      </c>
      <c r="AT240" s="12" t="s">
        <v>2562</v>
      </c>
      <c r="AU240" s="29" t="s">
        <v>2332</v>
      </c>
      <c r="AV240" s="29" t="str">
        <f t="shared" si="11"/>
        <v>https://www.springer.com/978-3-319-89377-8?utm_medium=catalog&amp;utm_source=printoffer&amp;utm_campaign=3_lao3883_business-shop&amp;utm_content=2007_engineering_en_xls&amp;token=eng20bks</v>
      </c>
    </row>
    <row r="241" spans="1:48" s="13" customFormat="1" ht="46.15" customHeight="1" x14ac:dyDescent="0.2">
      <c r="A241" s="12"/>
      <c r="B241" s="12" t="s">
        <v>913</v>
      </c>
      <c r="C241" s="24" t="s">
        <v>735</v>
      </c>
      <c r="D241" s="33" t="s">
        <v>23</v>
      </c>
      <c r="E241" s="12" t="s">
        <v>908</v>
      </c>
      <c r="F241" s="32" t="str">
        <f t="shared" si="9"/>
        <v xml:space="preserve">Power System Grid Operation Using Synchrophasor Technology </v>
      </c>
      <c r="G241" s="12" t="s">
        <v>23</v>
      </c>
      <c r="H241" s="12" t="s">
        <v>910</v>
      </c>
      <c r="I241" s="12">
        <v>2019</v>
      </c>
      <c r="J241" s="12" t="s">
        <v>35</v>
      </c>
      <c r="K241" s="12" t="s">
        <v>29</v>
      </c>
      <c r="L241" s="14">
        <v>149.99</v>
      </c>
      <c r="M241" s="15">
        <f t="shared" si="10"/>
        <v>67.495500000000007</v>
      </c>
      <c r="N241" s="12" t="s">
        <v>49</v>
      </c>
      <c r="O241" s="12" t="s">
        <v>23</v>
      </c>
      <c r="P241" s="12" t="s">
        <v>40</v>
      </c>
      <c r="Q241" s="12" t="s">
        <v>911</v>
      </c>
      <c r="R241" s="12" t="s">
        <v>912</v>
      </c>
      <c r="S241" s="26">
        <v>0</v>
      </c>
      <c r="AS241" s="31" t="s">
        <v>909</v>
      </c>
      <c r="AT241" s="12" t="s">
        <v>2563</v>
      </c>
      <c r="AU241" s="29" t="s">
        <v>2332</v>
      </c>
      <c r="AV241" s="29" t="str">
        <f t="shared" si="11"/>
        <v>https://www.springer.com/978-3-030-07754-9?utm_medium=catalog&amp;utm_source=printoffer&amp;utm_campaign=3_lao3883_business-shop&amp;utm_content=2007_engineering_en_xls&amp;token=eng20bks</v>
      </c>
    </row>
    <row r="242" spans="1:48" s="13" customFormat="1" ht="46.15" customHeight="1" x14ac:dyDescent="0.2">
      <c r="A242" s="12"/>
      <c r="B242" s="12" t="s">
        <v>914</v>
      </c>
      <c r="C242" s="24" t="s">
        <v>735</v>
      </c>
      <c r="D242" s="33" t="s">
        <v>23</v>
      </c>
      <c r="E242" s="12" t="s">
        <v>915</v>
      </c>
      <c r="F242" s="32" t="str">
        <f t="shared" si="9"/>
        <v>Designing Embedded Systems with Arduino</v>
      </c>
      <c r="G242" s="12" t="s">
        <v>917</v>
      </c>
      <c r="H242" s="12" t="s">
        <v>23</v>
      </c>
      <c r="I242" s="12">
        <v>2018</v>
      </c>
      <c r="J242" s="12" t="s">
        <v>28</v>
      </c>
      <c r="K242" s="12" t="s">
        <v>116</v>
      </c>
      <c r="L242" s="14">
        <v>149.99</v>
      </c>
      <c r="M242" s="15">
        <f t="shared" si="10"/>
        <v>67.495500000000007</v>
      </c>
      <c r="N242" s="12" t="s">
        <v>49</v>
      </c>
      <c r="O242" s="12" t="s">
        <v>23</v>
      </c>
      <c r="P242" s="12" t="s">
        <v>31</v>
      </c>
      <c r="Q242" s="12" t="s">
        <v>918</v>
      </c>
      <c r="R242" s="12" t="s">
        <v>919</v>
      </c>
      <c r="S242" s="26">
        <v>0</v>
      </c>
      <c r="AS242" s="31" t="s">
        <v>916</v>
      </c>
      <c r="AT242" s="12" t="s">
        <v>2564</v>
      </c>
      <c r="AU242" s="29" t="s">
        <v>2332</v>
      </c>
      <c r="AV242" s="29" t="str">
        <f t="shared" si="11"/>
        <v>https://www.springer.com/978-981-10-4417-5?utm_medium=catalog&amp;utm_source=printoffer&amp;utm_campaign=3_lao3883_business-shop&amp;utm_content=2007_engineering_en_xls&amp;token=eng20bks</v>
      </c>
    </row>
    <row r="243" spans="1:48" s="13" customFormat="1" ht="46.15" customHeight="1" x14ac:dyDescent="0.2">
      <c r="A243" s="12"/>
      <c r="B243" s="12" t="s">
        <v>920</v>
      </c>
      <c r="C243" s="24" t="s">
        <v>735</v>
      </c>
      <c r="D243" s="33" t="s">
        <v>23</v>
      </c>
      <c r="E243" s="12" t="s">
        <v>915</v>
      </c>
      <c r="F243" s="32" t="str">
        <f t="shared" si="9"/>
        <v>Designing Embedded Systems with Arduino</v>
      </c>
      <c r="G243" s="12" t="s">
        <v>917</v>
      </c>
      <c r="H243" s="12" t="s">
        <v>23</v>
      </c>
      <c r="I243" s="12">
        <v>2018</v>
      </c>
      <c r="J243" s="12" t="s">
        <v>35</v>
      </c>
      <c r="K243" s="12" t="s">
        <v>116</v>
      </c>
      <c r="L243" s="14">
        <v>109.99</v>
      </c>
      <c r="M243" s="15">
        <f t="shared" si="10"/>
        <v>49.4955</v>
      </c>
      <c r="N243" s="12" t="s">
        <v>49</v>
      </c>
      <c r="O243" s="12" t="s">
        <v>23</v>
      </c>
      <c r="P243" s="12" t="s">
        <v>31</v>
      </c>
      <c r="Q243" s="12" t="s">
        <v>918</v>
      </c>
      <c r="R243" s="12" t="s">
        <v>919</v>
      </c>
      <c r="S243" s="26">
        <v>0</v>
      </c>
      <c r="AS243" s="31" t="s">
        <v>916</v>
      </c>
      <c r="AT243" s="12" t="s">
        <v>2565</v>
      </c>
      <c r="AU243" s="29" t="s">
        <v>2332</v>
      </c>
      <c r="AV243" s="29" t="str">
        <f t="shared" si="11"/>
        <v>https://www.springer.com/978-981-13-5131-0?utm_medium=catalog&amp;utm_source=printoffer&amp;utm_campaign=3_lao3883_business-shop&amp;utm_content=2007_engineering_en_xls&amp;token=eng20bks</v>
      </c>
    </row>
    <row r="244" spans="1:48" s="13" customFormat="1" ht="46.15" customHeight="1" x14ac:dyDescent="0.2">
      <c r="A244" s="12"/>
      <c r="B244" s="12" t="s">
        <v>921</v>
      </c>
      <c r="C244" s="24" t="s">
        <v>735</v>
      </c>
      <c r="D244" s="33" t="s">
        <v>23</v>
      </c>
      <c r="E244" s="12" t="s">
        <v>922</v>
      </c>
      <c r="F244" s="32" t="str">
        <f t="shared" si="9"/>
        <v>Linear and Nonlinear Circuits: Basic &amp; Advanced Concepts</v>
      </c>
      <c r="G244" s="12" t="s">
        <v>924</v>
      </c>
      <c r="H244" s="12" t="s">
        <v>925</v>
      </c>
      <c r="I244" s="12">
        <v>2018</v>
      </c>
      <c r="J244" s="12" t="s">
        <v>28</v>
      </c>
      <c r="K244" s="12" t="s">
        <v>29</v>
      </c>
      <c r="L244" s="14">
        <v>74.989999999999995</v>
      </c>
      <c r="M244" s="15">
        <f t="shared" si="10"/>
        <v>33.7455</v>
      </c>
      <c r="N244" s="12" t="s">
        <v>730</v>
      </c>
      <c r="O244" s="12" t="s">
        <v>23</v>
      </c>
      <c r="P244" s="12" t="s">
        <v>40</v>
      </c>
      <c r="Q244" s="12" t="s">
        <v>926</v>
      </c>
      <c r="R244" s="12" t="s">
        <v>927</v>
      </c>
      <c r="S244" s="26">
        <v>0</v>
      </c>
      <c r="AS244" s="31" t="s">
        <v>923</v>
      </c>
      <c r="AT244" s="12" t="s">
        <v>2566</v>
      </c>
      <c r="AU244" s="29" t="s">
        <v>2332</v>
      </c>
      <c r="AV244" s="29" t="str">
        <f t="shared" si="11"/>
        <v>https://www.springer.com/978-3-319-61233-1?utm_medium=catalog&amp;utm_source=printoffer&amp;utm_campaign=3_lao3883_business-shop&amp;utm_content=2007_engineering_en_xls&amp;token=eng20bks</v>
      </c>
    </row>
    <row r="245" spans="1:48" s="13" customFormat="1" ht="46.15" customHeight="1" x14ac:dyDescent="0.2">
      <c r="A245" s="12"/>
      <c r="B245" s="12" t="s">
        <v>928</v>
      </c>
      <c r="C245" s="24" t="s">
        <v>735</v>
      </c>
      <c r="D245" s="33" t="s">
        <v>23</v>
      </c>
      <c r="E245" s="12" t="s">
        <v>922</v>
      </c>
      <c r="F245" s="32" t="str">
        <f t="shared" si="9"/>
        <v>Linear and Nonlinear Circuits: Basic &amp; Advanced Concepts</v>
      </c>
      <c r="G245" s="12" t="s">
        <v>924</v>
      </c>
      <c r="H245" s="12" t="s">
        <v>925</v>
      </c>
      <c r="I245" s="12">
        <v>2018</v>
      </c>
      <c r="J245" s="12" t="s">
        <v>35</v>
      </c>
      <c r="K245" s="12" t="s">
        <v>29</v>
      </c>
      <c r="L245" s="14">
        <v>49.99</v>
      </c>
      <c r="M245" s="15">
        <f t="shared" si="10"/>
        <v>22.4955</v>
      </c>
      <c r="N245" s="12" t="s">
        <v>730</v>
      </c>
      <c r="O245" s="12" t="s">
        <v>23</v>
      </c>
      <c r="P245" s="12" t="s">
        <v>40</v>
      </c>
      <c r="Q245" s="12" t="s">
        <v>926</v>
      </c>
      <c r="R245" s="12" t="s">
        <v>927</v>
      </c>
      <c r="S245" s="26">
        <v>0</v>
      </c>
      <c r="AS245" s="31" t="s">
        <v>923</v>
      </c>
      <c r="AT245" s="12" t="s">
        <v>2567</v>
      </c>
      <c r="AU245" s="29" t="s">
        <v>2332</v>
      </c>
      <c r="AV245" s="29" t="str">
        <f t="shared" si="11"/>
        <v>https://www.springer.com/978-3-319-87030-4?utm_medium=catalog&amp;utm_source=printoffer&amp;utm_campaign=3_lao3883_business-shop&amp;utm_content=2007_engineering_en_xls&amp;token=eng20bks</v>
      </c>
    </row>
    <row r="246" spans="1:48" s="13" customFormat="1" ht="46.15" customHeight="1" x14ac:dyDescent="0.2">
      <c r="A246" s="12"/>
      <c r="B246" s="12" t="s">
        <v>929</v>
      </c>
      <c r="C246" s="24" t="s">
        <v>735</v>
      </c>
      <c r="D246" s="33" t="s">
        <v>23</v>
      </c>
      <c r="E246" s="12" t="s">
        <v>930</v>
      </c>
      <c r="F246" s="32" t="str">
        <f t="shared" si="9"/>
        <v>Approximate Circuits</v>
      </c>
      <c r="G246" s="12" t="s">
        <v>932</v>
      </c>
      <c r="H246" s="12" t="s">
        <v>23</v>
      </c>
      <c r="I246" s="12">
        <v>2019</v>
      </c>
      <c r="J246" s="12" t="s">
        <v>28</v>
      </c>
      <c r="K246" s="12" t="s">
        <v>29</v>
      </c>
      <c r="L246" s="14">
        <v>86.99</v>
      </c>
      <c r="M246" s="15">
        <f t="shared" si="10"/>
        <v>39.145499999999998</v>
      </c>
      <c r="N246" s="12" t="s">
        <v>49</v>
      </c>
      <c r="O246" s="12" t="s">
        <v>23</v>
      </c>
      <c r="P246" s="12" t="s">
        <v>31</v>
      </c>
      <c r="Q246" s="12" t="s">
        <v>933</v>
      </c>
      <c r="R246" s="12" t="s">
        <v>934</v>
      </c>
      <c r="S246" s="26">
        <v>0</v>
      </c>
      <c r="AS246" s="31" t="s">
        <v>931</v>
      </c>
      <c r="AT246" s="12" t="s">
        <v>2568</v>
      </c>
      <c r="AU246" s="29" t="s">
        <v>2332</v>
      </c>
      <c r="AV246" s="29" t="str">
        <f t="shared" si="11"/>
        <v>https://www.springer.com/978-3-319-99321-8?utm_medium=catalog&amp;utm_source=printoffer&amp;utm_campaign=3_lao3883_business-shop&amp;utm_content=2007_engineering_en_xls&amp;token=eng20bks</v>
      </c>
    </row>
    <row r="247" spans="1:48" s="13" customFormat="1" ht="46.15" customHeight="1" x14ac:dyDescent="0.2">
      <c r="A247" s="12"/>
      <c r="B247" s="12" t="s">
        <v>935</v>
      </c>
      <c r="C247" s="24" t="s">
        <v>735</v>
      </c>
      <c r="D247" s="33" t="s">
        <v>23</v>
      </c>
      <c r="E247" s="12" t="s">
        <v>936</v>
      </c>
      <c r="F247" s="32" t="str">
        <f t="shared" si="9"/>
        <v>Understanding Error Control Coding</v>
      </c>
      <c r="G247" s="12" t="s">
        <v>23</v>
      </c>
      <c r="H247" s="12" t="s">
        <v>23</v>
      </c>
      <c r="I247" s="12">
        <v>2019</v>
      </c>
      <c r="J247" s="12" t="s">
        <v>28</v>
      </c>
      <c r="K247" s="12" t="s">
        <v>29</v>
      </c>
      <c r="L247" s="14">
        <v>149.99</v>
      </c>
      <c r="M247" s="15">
        <f t="shared" si="10"/>
        <v>67.495500000000007</v>
      </c>
      <c r="N247" s="12" t="s">
        <v>90</v>
      </c>
      <c r="O247" s="12" t="s">
        <v>23</v>
      </c>
      <c r="P247" s="12" t="s">
        <v>40</v>
      </c>
      <c r="Q247" s="12" t="s">
        <v>938</v>
      </c>
      <c r="R247" s="12" t="s">
        <v>939</v>
      </c>
      <c r="S247" s="26">
        <v>0</v>
      </c>
      <c r="AS247" s="31" t="s">
        <v>937</v>
      </c>
      <c r="AT247" s="12" t="s">
        <v>2569</v>
      </c>
      <c r="AU247" s="29" t="s">
        <v>2332</v>
      </c>
      <c r="AV247" s="29" t="str">
        <f t="shared" si="11"/>
        <v>https://www.springer.com/978-3-030-05839-5?utm_medium=catalog&amp;utm_source=printoffer&amp;utm_campaign=3_lao3883_business-shop&amp;utm_content=2007_engineering_en_xls&amp;token=eng20bks</v>
      </c>
    </row>
    <row r="248" spans="1:48" s="13" customFormat="1" ht="46.15" customHeight="1" x14ac:dyDescent="0.2">
      <c r="A248" s="12"/>
      <c r="B248" s="12" t="s">
        <v>940</v>
      </c>
      <c r="C248" s="24" t="s">
        <v>735</v>
      </c>
      <c r="D248" s="33" t="s">
        <v>45</v>
      </c>
      <c r="E248" s="12" t="s">
        <v>941</v>
      </c>
      <c r="F248" s="32" t="str">
        <f t="shared" si="9"/>
        <v>SystemVerilog for Verification</v>
      </c>
      <c r="G248" s="12" t="s">
        <v>943</v>
      </c>
      <c r="H248" s="12" t="s">
        <v>23</v>
      </c>
      <c r="I248" s="12">
        <v>2012</v>
      </c>
      <c r="J248" s="12" t="s">
        <v>28</v>
      </c>
      <c r="K248" s="12" t="s">
        <v>611</v>
      </c>
      <c r="L248" s="14">
        <v>89.99</v>
      </c>
      <c r="M248" s="15">
        <f t="shared" si="10"/>
        <v>40.4955</v>
      </c>
      <c r="N248" s="12" t="s">
        <v>39</v>
      </c>
      <c r="O248" s="12" t="s">
        <v>23</v>
      </c>
      <c r="P248" s="12" t="s">
        <v>40</v>
      </c>
      <c r="Q248" s="12" t="s">
        <v>944</v>
      </c>
      <c r="R248" s="12" t="s">
        <v>945</v>
      </c>
      <c r="S248" s="26">
        <v>0</v>
      </c>
      <c r="AS248" s="31" t="s">
        <v>942</v>
      </c>
      <c r="AT248" s="12" t="s">
        <v>2570</v>
      </c>
      <c r="AU248" s="29" t="s">
        <v>2332</v>
      </c>
      <c r="AV248" s="29" t="str">
        <f t="shared" si="11"/>
        <v>https://www.springer.com/978-1-4614-0714-0?utm_medium=catalog&amp;utm_source=printoffer&amp;utm_campaign=3_lao3883_business-shop&amp;utm_content=2007_engineering_en_xls&amp;token=eng20bks</v>
      </c>
    </row>
    <row r="249" spans="1:48" s="13" customFormat="1" ht="46.15" customHeight="1" x14ac:dyDescent="0.2">
      <c r="A249" s="12"/>
      <c r="B249" s="12" t="s">
        <v>946</v>
      </c>
      <c r="C249" s="24" t="s">
        <v>735</v>
      </c>
      <c r="D249" s="33" t="s">
        <v>45</v>
      </c>
      <c r="E249" s="12" t="s">
        <v>941</v>
      </c>
      <c r="F249" s="32" t="str">
        <f t="shared" si="9"/>
        <v>SystemVerilog for Verification</v>
      </c>
      <c r="G249" s="12" t="s">
        <v>943</v>
      </c>
      <c r="H249" s="12" t="s">
        <v>23</v>
      </c>
      <c r="I249" s="12">
        <v>2012</v>
      </c>
      <c r="J249" s="12" t="s">
        <v>35</v>
      </c>
      <c r="K249" s="12" t="s">
        <v>611</v>
      </c>
      <c r="L249" s="14">
        <v>64.989999999999995</v>
      </c>
      <c r="M249" s="15">
        <f t="shared" si="10"/>
        <v>29.2455</v>
      </c>
      <c r="N249" s="12" t="s">
        <v>39</v>
      </c>
      <c r="O249" s="12" t="s">
        <v>23</v>
      </c>
      <c r="P249" s="12" t="s">
        <v>40</v>
      </c>
      <c r="Q249" s="12" t="s">
        <v>944</v>
      </c>
      <c r="R249" s="12" t="s">
        <v>945</v>
      </c>
      <c r="S249" s="26">
        <v>0</v>
      </c>
      <c r="AS249" s="31" t="s">
        <v>942</v>
      </c>
      <c r="AT249" s="12" t="s">
        <v>2571</v>
      </c>
      <c r="AU249" s="29" t="s">
        <v>2332</v>
      </c>
      <c r="AV249" s="29" t="str">
        <f t="shared" si="11"/>
        <v>https://www.springer.com/978-1-4899-9500-1?utm_medium=catalog&amp;utm_source=printoffer&amp;utm_campaign=3_lao3883_business-shop&amp;utm_content=2007_engineering_en_xls&amp;token=eng20bks</v>
      </c>
    </row>
    <row r="250" spans="1:48" s="13" customFormat="1" ht="46.15" customHeight="1" x14ac:dyDescent="0.2">
      <c r="A250" s="12"/>
      <c r="B250" s="12" t="s">
        <v>947</v>
      </c>
      <c r="C250" s="24" t="s">
        <v>735</v>
      </c>
      <c r="D250" s="33" t="s">
        <v>23</v>
      </c>
      <c r="E250" s="12" t="s">
        <v>948</v>
      </c>
      <c r="F250" s="32" t="str">
        <f t="shared" si="9"/>
        <v xml:space="preserve">Advanced HDL Synthesis and SOC Prototyping </v>
      </c>
      <c r="G250" s="12" t="s">
        <v>950</v>
      </c>
      <c r="H250" s="12" t="s">
        <v>23</v>
      </c>
      <c r="I250" s="12">
        <v>2019</v>
      </c>
      <c r="J250" s="12" t="s">
        <v>28</v>
      </c>
      <c r="K250" s="12" t="s">
        <v>116</v>
      </c>
      <c r="L250" s="14">
        <v>149.99</v>
      </c>
      <c r="M250" s="15">
        <f t="shared" si="10"/>
        <v>67.495500000000007</v>
      </c>
      <c r="N250" s="12" t="s">
        <v>90</v>
      </c>
      <c r="O250" s="12" t="s">
        <v>23</v>
      </c>
      <c r="P250" s="12" t="s">
        <v>40</v>
      </c>
      <c r="Q250" s="12" t="s">
        <v>951</v>
      </c>
      <c r="R250" s="12" t="s">
        <v>952</v>
      </c>
      <c r="S250" s="26">
        <v>0</v>
      </c>
      <c r="AS250" s="31" t="s">
        <v>949</v>
      </c>
      <c r="AT250" s="12" t="s">
        <v>2572</v>
      </c>
      <c r="AU250" s="29" t="s">
        <v>2332</v>
      </c>
      <c r="AV250" s="29" t="str">
        <f t="shared" si="11"/>
        <v>https://www.springer.com/978-981-10-8775-2?utm_medium=catalog&amp;utm_source=printoffer&amp;utm_campaign=3_lao3883_business-shop&amp;utm_content=2007_engineering_en_xls&amp;token=eng20bks</v>
      </c>
    </row>
    <row r="251" spans="1:48" s="13" customFormat="1" ht="46.15" customHeight="1" x14ac:dyDescent="0.2">
      <c r="A251" s="12"/>
      <c r="B251" s="12" t="s">
        <v>953</v>
      </c>
      <c r="C251" s="24" t="s">
        <v>735</v>
      </c>
      <c r="D251" s="33" t="s">
        <v>23</v>
      </c>
      <c r="E251" s="12" t="s">
        <v>954</v>
      </c>
      <c r="F251" s="32" t="str">
        <f t="shared" si="9"/>
        <v>Bits on Chips</v>
      </c>
      <c r="G251" s="12" t="s">
        <v>23</v>
      </c>
      <c r="H251" s="12" t="s">
        <v>23</v>
      </c>
      <c r="I251" s="12">
        <v>2019</v>
      </c>
      <c r="J251" s="12" t="s">
        <v>28</v>
      </c>
      <c r="K251" s="12" t="s">
        <v>29</v>
      </c>
      <c r="L251" s="14">
        <v>37.99</v>
      </c>
      <c r="M251" s="15">
        <f t="shared" si="10"/>
        <v>17.095500000000001</v>
      </c>
      <c r="N251" s="12" t="s">
        <v>175</v>
      </c>
      <c r="O251" s="12" t="s">
        <v>23</v>
      </c>
      <c r="P251" s="12" t="s">
        <v>40</v>
      </c>
      <c r="Q251" s="12" t="s">
        <v>956</v>
      </c>
      <c r="R251" s="12" t="s">
        <v>957</v>
      </c>
      <c r="S251" s="26">
        <v>0</v>
      </c>
      <c r="AS251" s="31" t="s">
        <v>955</v>
      </c>
      <c r="AT251" s="12" t="s">
        <v>2573</v>
      </c>
      <c r="AU251" s="29" t="s">
        <v>2332</v>
      </c>
      <c r="AV251" s="29" t="str">
        <f t="shared" si="11"/>
        <v>https://www.springer.com/978-3-319-76095-7?utm_medium=catalog&amp;utm_source=printoffer&amp;utm_campaign=3_lao3883_business-shop&amp;utm_content=2007_engineering_en_xls&amp;token=eng20bks</v>
      </c>
    </row>
    <row r="252" spans="1:48" s="13" customFormat="1" ht="46.15" customHeight="1" x14ac:dyDescent="0.2">
      <c r="A252" s="12"/>
      <c r="B252" s="12" t="s">
        <v>958</v>
      </c>
      <c r="C252" s="24" t="s">
        <v>735</v>
      </c>
      <c r="D252" s="33" t="s">
        <v>23</v>
      </c>
      <c r="E252" s="12" t="s">
        <v>954</v>
      </c>
      <c r="F252" s="32" t="str">
        <f t="shared" si="9"/>
        <v>Bits on Chips</v>
      </c>
      <c r="G252" s="12" t="s">
        <v>23</v>
      </c>
      <c r="H252" s="12" t="s">
        <v>23</v>
      </c>
      <c r="I252" s="12">
        <v>2019</v>
      </c>
      <c r="J252" s="12" t="s">
        <v>35</v>
      </c>
      <c r="K252" s="12" t="s">
        <v>29</v>
      </c>
      <c r="L252" s="14">
        <v>37.99</v>
      </c>
      <c r="M252" s="15">
        <f t="shared" si="10"/>
        <v>17.095500000000001</v>
      </c>
      <c r="N252" s="12" t="s">
        <v>175</v>
      </c>
      <c r="O252" s="12" t="s">
        <v>23</v>
      </c>
      <c r="P252" s="12" t="s">
        <v>40</v>
      </c>
      <c r="Q252" s="12" t="s">
        <v>956</v>
      </c>
      <c r="R252" s="12" t="s">
        <v>957</v>
      </c>
      <c r="S252" s="26">
        <v>0</v>
      </c>
      <c r="AS252" s="31" t="s">
        <v>955</v>
      </c>
      <c r="AT252" s="12" t="s">
        <v>2574</v>
      </c>
      <c r="AU252" s="29" t="s">
        <v>2332</v>
      </c>
      <c r="AV252" s="29" t="str">
        <f t="shared" si="11"/>
        <v>https://www.springer.com/978-3-030-09401-0?utm_medium=catalog&amp;utm_source=printoffer&amp;utm_campaign=3_lao3883_business-shop&amp;utm_content=2007_engineering_en_xls&amp;token=eng20bks</v>
      </c>
    </row>
    <row r="253" spans="1:48" s="13" customFormat="1" ht="46.15" customHeight="1" x14ac:dyDescent="0.2">
      <c r="A253" s="12"/>
      <c r="B253" s="12" t="s">
        <v>959</v>
      </c>
      <c r="C253" s="24" t="s">
        <v>735</v>
      </c>
      <c r="D253" s="33" t="s">
        <v>23</v>
      </c>
      <c r="E253" s="12" t="s">
        <v>960</v>
      </c>
      <c r="F253" s="32" t="str">
        <f t="shared" si="9"/>
        <v>Radiation Effects on Integrated Circuits and Systems for Space Applications</v>
      </c>
      <c r="G253" s="12" t="s">
        <v>23</v>
      </c>
      <c r="H253" s="12" t="s">
        <v>23</v>
      </c>
      <c r="I253" s="12">
        <v>2019</v>
      </c>
      <c r="J253" s="12" t="s">
        <v>28</v>
      </c>
      <c r="K253" s="12" t="s">
        <v>29</v>
      </c>
      <c r="L253" s="14">
        <v>129.99</v>
      </c>
      <c r="M253" s="15">
        <f t="shared" si="10"/>
        <v>58.495500000000007</v>
      </c>
      <c r="N253" s="12" t="s">
        <v>90</v>
      </c>
      <c r="O253" s="12" t="s">
        <v>23</v>
      </c>
      <c r="P253" s="12" t="s">
        <v>40</v>
      </c>
      <c r="Q253" s="12" t="s">
        <v>962</v>
      </c>
      <c r="R253" s="12" t="s">
        <v>963</v>
      </c>
      <c r="S253" s="26">
        <v>0</v>
      </c>
      <c r="AS253" s="31" t="s">
        <v>961</v>
      </c>
      <c r="AT253" s="12" t="s">
        <v>2575</v>
      </c>
      <c r="AU253" s="29" t="s">
        <v>2332</v>
      </c>
      <c r="AV253" s="29" t="str">
        <f t="shared" si="11"/>
        <v>https://www.springer.com/978-3-030-04659-0?utm_medium=catalog&amp;utm_source=printoffer&amp;utm_campaign=3_lao3883_business-shop&amp;utm_content=2007_engineering_en_xls&amp;token=eng20bks</v>
      </c>
    </row>
    <row r="254" spans="1:48" s="13" customFormat="1" ht="46.15" customHeight="1" x14ac:dyDescent="0.2">
      <c r="A254" s="12"/>
      <c r="B254" s="12" t="s">
        <v>964</v>
      </c>
      <c r="C254" s="24" t="s">
        <v>735</v>
      </c>
      <c r="D254" s="33" t="s">
        <v>23</v>
      </c>
      <c r="E254" s="12" t="s">
        <v>965</v>
      </c>
      <c r="F254" s="32" t="str">
        <f t="shared" si="9"/>
        <v>Design of FPGA-Based Computing Systems with OpenCL</v>
      </c>
      <c r="G254" s="12" t="s">
        <v>23</v>
      </c>
      <c r="H254" s="12" t="s">
        <v>23</v>
      </c>
      <c r="I254" s="12">
        <v>2018</v>
      </c>
      <c r="J254" s="12" t="s">
        <v>28</v>
      </c>
      <c r="K254" s="12" t="s">
        <v>29</v>
      </c>
      <c r="L254" s="14">
        <v>109.99</v>
      </c>
      <c r="M254" s="15">
        <f t="shared" si="10"/>
        <v>49.4955</v>
      </c>
      <c r="N254" s="12" t="s">
        <v>90</v>
      </c>
      <c r="O254" s="12" t="s">
        <v>23</v>
      </c>
      <c r="P254" s="12" t="s">
        <v>40</v>
      </c>
      <c r="Q254" s="12" t="s">
        <v>967</v>
      </c>
      <c r="R254" s="12" t="s">
        <v>968</v>
      </c>
      <c r="S254" s="26">
        <v>0</v>
      </c>
      <c r="AS254" s="31" t="s">
        <v>966</v>
      </c>
      <c r="AT254" s="12" t="s">
        <v>2576</v>
      </c>
      <c r="AU254" s="29" t="s">
        <v>2332</v>
      </c>
      <c r="AV254" s="29" t="str">
        <f t="shared" si="11"/>
        <v>https://www.springer.com/978-3-319-68160-3?utm_medium=catalog&amp;utm_source=printoffer&amp;utm_campaign=3_lao3883_business-shop&amp;utm_content=2007_engineering_en_xls&amp;token=eng20bks</v>
      </c>
    </row>
    <row r="255" spans="1:48" s="13" customFormat="1" ht="46.15" customHeight="1" x14ac:dyDescent="0.2">
      <c r="A255" s="12"/>
      <c r="B255" s="12" t="s">
        <v>969</v>
      </c>
      <c r="C255" s="24" t="s">
        <v>735</v>
      </c>
      <c r="D255" s="33" t="s">
        <v>23</v>
      </c>
      <c r="E255" s="12" t="s">
        <v>965</v>
      </c>
      <c r="F255" s="32" t="str">
        <f t="shared" si="9"/>
        <v>Design of FPGA-Based Computing Systems with OpenCL</v>
      </c>
      <c r="G255" s="12" t="s">
        <v>23</v>
      </c>
      <c r="H255" s="12" t="s">
        <v>23</v>
      </c>
      <c r="I255" s="12">
        <v>2018</v>
      </c>
      <c r="J255" s="12" t="s">
        <v>35</v>
      </c>
      <c r="K255" s="12" t="s">
        <v>29</v>
      </c>
      <c r="L255" s="14">
        <v>109.99</v>
      </c>
      <c r="M255" s="15">
        <f t="shared" si="10"/>
        <v>49.4955</v>
      </c>
      <c r="N255" s="12" t="s">
        <v>90</v>
      </c>
      <c r="O255" s="12" t="s">
        <v>23</v>
      </c>
      <c r="P255" s="12" t="s">
        <v>40</v>
      </c>
      <c r="Q255" s="12" t="s">
        <v>967</v>
      </c>
      <c r="R255" s="12" t="s">
        <v>968</v>
      </c>
      <c r="S255" s="26">
        <v>0</v>
      </c>
      <c r="AS255" s="31" t="s">
        <v>966</v>
      </c>
      <c r="AT255" s="12" t="s">
        <v>2577</v>
      </c>
      <c r="AU255" s="29" t="s">
        <v>2332</v>
      </c>
      <c r="AV255" s="29" t="str">
        <f t="shared" si="11"/>
        <v>https://www.springer.com/978-3-319-88557-5?utm_medium=catalog&amp;utm_source=printoffer&amp;utm_campaign=3_lao3883_business-shop&amp;utm_content=2007_engineering_en_xls&amp;token=eng20bks</v>
      </c>
    </row>
    <row r="256" spans="1:48" s="13" customFormat="1" ht="46.15" customHeight="1" x14ac:dyDescent="0.2">
      <c r="A256" s="12"/>
      <c r="B256" s="12" t="s">
        <v>970</v>
      </c>
      <c r="C256" s="24" t="s">
        <v>735</v>
      </c>
      <c r="D256" s="33" t="s">
        <v>23</v>
      </c>
      <c r="E256" s="12" t="s">
        <v>971</v>
      </c>
      <c r="F256" s="32" t="str">
        <f t="shared" si="9"/>
        <v>Embedded and Real-Time Operating Systems</v>
      </c>
      <c r="G256" s="12" t="s">
        <v>23</v>
      </c>
      <c r="H256" s="12" t="s">
        <v>23</v>
      </c>
      <c r="I256" s="12">
        <v>2017</v>
      </c>
      <c r="J256" s="12" t="s">
        <v>28</v>
      </c>
      <c r="K256" s="12" t="s">
        <v>29</v>
      </c>
      <c r="L256" s="14">
        <v>109.99</v>
      </c>
      <c r="M256" s="15">
        <f t="shared" si="10"/>
        <v>49.4955</v>
      </c>
      <c r="N256" s="12" t="s">
        <v>39</v>
      </c>
      <c r="O256" s="12" t="s">
        <v>82</v>
      </c>
      <c r="P256" s="12" t="s">
        <v>40</v>
      </c>
      <c r="Q256" s="12" t="s">
        <v>973</v>
      </c>
      <c r="R256" s="12" t="s">
        <v>974</v>
      </c>
      <c r="S256" s="26">
        <v>0</v>
      </c>
      <c r="AS256" s="31" t="s">
        <v>972</v>
      </c>
      <c r="AT256" s="12" t="s">
        <v>2578</v>
      </c>
      <c r="AU256" s="29" t="s">
        <v>2332</v>
      </c>
      <c r="AV256" s="29" t="str">
        <f t="shared" si="11"/>
        <v>https://www.springer.com/978-3-319-51516-8?utm_medium=catalog&amp;utm_source=printoffer&amp;utm_campaign=3_lao3883_business-shop&amp;utm_content=2007_engineering_en_xls&amp;token=eng20bks</v>
      </c>
    </row>
    <row r="257" spans="1:48" s="13" customFormat="1" ht="46.15" customHeight="1" x14ac:dyDescent="0.2">
      <c r="A257" s="12"/>
      <c r="B257" s="12" t="s">
        <v>975</v>
      </c>
      <c r="C257" s="24" t="s">
        <v>735</v>
      </c>
      <c r="D257" s="33" t="s">
        <v>23</v>
      </c>
      <c r="E257" s="12" t="s">
        <v>971</v>
      </c>
      <c r="F257" s="32" t="str">
        <f t="shared" si="9"/>
        <v>Embedded and Real-Time Operating Systems</v>
      </c>
      <c r="G257" s="12" t="s">
        <v>23</v>
      </c>
      <c r="H257" s="12" t="s">
        <v>23</v>
      </c>
      <c r="I257" s="12">
        <v>2017</v>
      </c>
      <c r="J257" s="12" t="s">
        <v>35</v>
      </c>
      <c r="K257" s="12" t="s">
        <v>29</v>
      </c>
      <c r="L257" s="14">
        <v>79.989999999999995</v>
      </c>
      <c r="M257" s="15">
        <f t="shared" si="10"/>
        <v>35.9955</v>
      </c>
      <c r="N257" s="12" t="s">
        <v>39</v>
      </c>
      <c r="O257" s="12" t="s">
        <v>82</v>
      </c>
      <c r="P257" s="12" t="s">
        <v>40</v>
      </c>
      <c r="Q257" s="12" t="s">
        <v>973</v>
      </c>
      <c r="R257" s="12" t="s">
        <v>974</v>
      </c>
      <c r="S257" s="26">
        <v>0</v>
      </c>
      <c r="AS257" s="31" t="s">
        <v>972</v>
      </c>
      <c r="AT257" s="12" t="s">
        <v>2579</v>
      </c>
      <c r="AU257" s="29" t="s">
        <v>2332</v>
      </c>
      <c r="AV257" s="29" t="str">
        <f t="shared" si="11"/>
        <v>https://www.springer.com/978-3-319-84672-9?utm_medium=catalog&amp;utm_source=printoffer&amp;utm_campaign=3_lao3883_business-shop&amp;utm_content=2007_engineering_en_xls&amp;token=eng20bks</v>
      </c>
    </row>
    <row r="258" spans="1:48" s="13" customFormat="1" ht="46.15" customHeight="1" x14ac:dyDescent="0.2">
      <c r="A258" s="12"/>
      <c r="B258" s="12" t="s">
        <v>976</v>
      </c>
      <c r="C258" s="24" t="s">
        <v>735</v>
      </c>
      <c r="D258" s="33" t="s">
        <v>23</v>
      </c>
      <c r="E258" s="12" t="s">
        <v>977</v>
      </c>
      <c r="F258" s="32" t="str">
        <f t="shared" si="9"/>
        <v xml:space="preserve">Smart Sensors at the IoT Frontier </v>
      </c>
      <c r="G258" s="12" t="s">
        <v>23</v>
      </c>
      <c r="H258" s="12" t="s">
        <v>23</v>
      </c>
      <c r="I258" s="12">
        <v>2017</v>
      </c>
      <c r="J258" s="12" t="s">
        <v>28</v>
      </c>
      <c r="K258" s="12" t="s">
        <v>29</v>
      </c>
      <c r="L258" s="14">
        <v>139.99</v>
      </c>
      <c r="M258" s="15">
        <f t="shared" si="10"/>
        <v>62.995500000000007</v>
      </c>
      <c r="N258" s="12" t="s">
        <v>90</v>
      </c>
      <c r="O258" s="12" t="s">
        <v>23</v>
      </c>
      <c r="P258" s="12" t="s">
        <v>40</v>
      </c>
      <c r="Q258" s="12" t="s">
        <v>979</v>
      </c>
      <c r="R258" s="12" t="s">
        <v>980</v>
      </c>
      <c r="S258" s="26">
        <v>0</v>
      </c>
      <c r="AS258" s="31" t="s">
        <v>978</v>
      </c>
      <c r="AT258" s="12" t="s">
        <v>2580</v>
      </c>
      <c r="AU258" s="29" t="s">
        <v>2332</v>
      </c>
      <c r="AV258" s="29" t="str">
        <f t="shared" si="11"/>
        <v>https://www.springer.com/978-3-319-55344-3?utm_medium=catalog&amp;utm_source=printoffer&amp;utm_campaign=3_lao3883_business-shop&amp;utm_content=2007_engineering_en_xls&amp;token=eng20bks</v>
      </c>
    </row>
    <row r="259" spans="1:48" s="13" customFormat="1" ht="46.15" customHeight="1" x14ac:dyDescent="0.2">
      <c r="A259" s="12"/>
      <c r="B259" s="12" t="s">
        <v>981</v>
      </c>
      <c r="C259" s="24" t="s">
        <v>735</v>
      </c>
      <c r="D259" s="33" t="s">
        <v>23</v>
      </c>
      <c r="E259" s="12" t="s">
        <v>977</v>
      </c>
      <c r="F259" s="32" t="str">
        <f t="shared" si="9"/>
        <v xml:space="preserve">Smart Sensors at the IoT Frontier </v>
      </c>
      <c r="G259" s="12" t="s">
        <v>23</v>
      </c>
      <c r="H259" s="12" t="s">
        <v>23</v>
      </c>
      <c r="I259" s="12">
        <v>2017</v>
      </c>
      <c r="J259" s="12" t="s">
        <v>35</v>
      </c>
      <c r="K259" s="12" t="s">
        <v>29</v>
      </c>
      <c r="L259" s="14">
        <v>99.99</v>
      </c>
      <c r="M259" s="15">
        <f t="shared" si="10"/>
        <v>44.9955</v>
      </c>
      <c r="N259" s="12" t="s">
        <v>90</v>
      </c>
      <c r="O259" s="12" t="s">
        <v>23</v>
      </c>
      <c r="P259" s="12" t="s">
        <v>40</v>
      </c>
      <c r="Q259" s="12" t="s">
        <v>979</v>
      </c>
      <c r="R259" s="12" t="s">
        <v>980</v>
      </c>
      <c r="S259" s="26">
        <v>0</v>
      </c>
      <c r="AS259" s="31" t="s">
        <v>978</v>
      </c>
      <c r="AT259" s="12" t="s">
        <v>2581</v>
      </c>
      <c r="AU259" s="29" t="s">
        <v>2332</v>
      </c>
      <c r="AV259" s="29" t="str">
        <f t="shared" si="11"/>
        <v>https://www.springer.com/978-3-319-85634-6?utm_medium=catalog&amp;utm_source=printoffer&amp;utm_campaign=3_lao3883_business-shop&amp;utm_content=2007_engineering_en_xls&amp;token=eng20bks</v>
      </c>
    </row>
    <row r="260" spans="1:48" s="13" customFormat="1" ht="46.15" customHeight="1" x14ac:dyDescent="0.2">
      <c r="A260" s="12"/>
      <c r="B260" s="12" t="s">
        <v>982</v>
      </c>
      <c r="C260" s="24" t="s">
        <v>983</v>
      </c>
      <c r="D260" s="33" t="s">
        <v>23</v>
      </c>
      <c r="E260" s="12" t="s">
        <v>984</v>
      </c>
      <c r="F260" s="32" t="str">
        <f t="shared" si="9"/>
        <v>Infrastructure Delivery Systems</v>
      </c>
      <c r="G260" s="12" t="s">
        <v>986</v>
      </c>
      <c r="H260" s="12" t="s">
        <v>987</v>
      </c>
      <c r="I260" s="12">
        <v>2019</v>
      </c>
      <c r="J260" s="12" t="s">
        <v>28</v>
      </c>
      <c r="K260" s="12" t="s">
        <v>116</v>
      </c>
      <c r="L260" s="14">
        <v>139.99</v>
      </c>
      <c r="M260" s="15">
        <f t="shared" si="10"/>
        <v>62.995500000000007</v>
      </c>
      <c r="N260" s="12" t="s">
        <v>49</v>
      </c>
      <c r="O260" s="12" t="s">
        <v>23</v>
      </c>
      <c r="P260" s="12" t="s">
        <v>31</v>
      </c>
      <c r="Q260" s="12" t="s">
        <v>988</v>
      </c>
      <c r="R260" s="12" t="s">
        <v>989</v>
      </c>
      <c r="S260" s="26">
        <v>0</v>
      </c>
      <c r="AS260" s="31" t="s">
        <v>985</v>
      </c>
      <c r="AT260" s="12" t="s">
        <v>2582</v>
      </c>
      <c r="AU260" s="29" t="s">
        <v>2332</v>
      </c>
      <c r="AV260" s="29" t="str">
        <f t="shared" si="11"/>
        <v>https://www.springer.com/978-981-13-7290-2?utm_medium=catalog&amp;utm_source=printoffer&amp;utm_campaign=3_lao3883_business-shop&amp;utm_content=2007_engineering_en_xls&amp;token=eng20bks</v>
      </c>
    </row>
    <row r="261" spans="1:48" s="13" customFormat="1" ht="46.15" customHeight="1" x14ac:dyDescent="0.2">
      <c r="A261" s="12"/>
      <c r="B261" s="12" t="s">
        <v>990</v>
      </c>
      <c r="C261" s="24" t="s">
        <v>983</v>
      </c>
      <c r="D261" s="33" t="s">
        <v>23</v>
      </c>
      <c r="E261" s="12" t="s">
        <v>991</v>
      </c>
      <c r="F261" s="32" t="str">
        <f t="shared" si="9"/>
        <v>Bridges</v>
      </c>
      <c r="G261" s="12" t="s">
        <v>993</v>
      </c>
      <c r="H261" s="12" t="s">
        <v>23</v>
      </c>
      <c r="I261" s="12">
        <v>2015</v>
      </c>
      <c r="J261" s="12" t="s">
        <v>28</v>
      </c>
      <c r="K261" s="12" t="s">
        <v>29</v>
      </c>
      <c r="L261" s="14">
        <v>129.99</v>
      </c>
      <c r="M261" s="15">
        <f t="shared" si="10"/>
        <v>58.495500000000007</v>
      </c>
      <c r="N261" s="12" t="s">
        <v>49</v>
      </c>
      <c r="O261" s="12" t="s">
        <v>23</v>
      </c>
      <c r="P261" s="12" t="s">
        <v>31</v>
      </c>
      <c r="Q261" s="12" t="s">
        <v>994</v>
      </c>
      <c r="R261" s="12" t="s">
        <v>995</v>
      </c>
      <c r="S261" s="26">
        <v>0</v>
      </c>
      <c r="AS261" s="31" t="s">
        <v>992</v>
      </c>
      <c r="AT261" s="12" t="s">
        <v>2583</v>
      </c>
      <c r="AU261" s="29" t="s">
        <v>2332</v>
      </c>
      <c r="AV261" s="29" t="str">
        <f t="shared" si="11"/>
        <v>https://www.springer.com/978-3-319-17842-4?utm_medium=catalog&amp;utm_source=printoffer&amp;utm_campaign=3_lao3883_business-shop&amp;utm_content=2007_engineering_en_xls&amp;token=eng20bks</v>
      </c>
    </row>
    <row r="262" spans="1:48" s="13" customFormat="1" ht="46.15" customHeight="1" x14ac:dyDescent="0.2">
      <c r="A262" s="12"/>
      <c r="B262" s="12" t="s">
        <v>996</v>
      </c>
      <c r="C262" s="24" t="s">
        <v>983</v>
      </c>
      <c r="D262" s="33" t="s">
        <v>23</v>
      </c>
      <c r="E262" s="12" t="s">
        <v>991</v>
      </c>
      <c r="F262" s="32" t="str">
        <f t="shared" si="9"/>
        <v>Bridges</v>
      </c>
      <c r="G262" s="12" t="s">
        <v>993</v>
      </c>
      <c r="H262" s="12" t="s">
        <v>23</v>
      </c>
      <c r="I262" s="12">
        <v>2015</v>
      </c>
      <c r="J262" s="12" t="s">
        <v>35</v>
      </c>
      <c r="K262" s="12" t="s">
        <v>29</v>
      </c>
      <c r="L262" s="14">
        <v>129.99</v>
      </c>
      <c r="M262" s="15">
        <f t="shared" si="10"/>
        <v>58.495500000000007</v>
      </c>
      <c r="N262" s="12" t="s">
        <v>49</v>
      </c>
      <c r="O262" s="12" t="s">
        <v>23</v>
      </c>
      <c r="P262" s="12" t="s">
        <v>31</v>
      </c>
      <c r="Q262" s="12" t="s">
        <v>994</v>
      </c>
      <c r="R262" s="12" t="s">
        <v>995</v>
      </c>
      <c r="S262" s="26">
        <v>0</v>
      </c>
      <c r="AS262" s="31" t="s">
        <v>992</v>
      </c>
      <c r="AT262" s="12" t="s">
        <v>2584</v>
      </c>
      <c r="AU262" s="29" t="s">
        <v>2332</v>
      </c>
      <c r="AV262" s="29" t="str">
        <f t="shared" si="11"/>
        <v>https://www.springer.com/978-3-319-35972-4?utm_medium=catalog&amp;utm_source=printoffer&amp;utm_campaign=3_lao3883_business-shop&amp;utm_content=2007_engineering_en_xls&amp;token=eng20bks</v>
      </c>
    </row>
    <row r="263" spans="1:48" s="13" customFormat="1" ht="46.15" customHeight="1" x14ac:dyDescent="0.2">
      <c r="A263" s="12"/>
      <c r="B263" s="12" t="s">
        <v>997</v>
      </c>
      <c r="C263" s="24" t="s">
        <v>983</v>
      </c>
      <c r="D263" s="33" t="s">
        <v>23</v>
      </c>
      <c r="E263" s="12" t="s">
        <v>998</v>
      </c>
      <c r="F263" s="32" t="str">
        <f t="shared" si="9"/>
        <v>Green Building</v>
      </c>
      <c r="G263" s="12" t="s">
        <v>1000</v>
      </c>
      <c r="H263" s="12" t="s">
        <v>23</v>
      </c>
      <c r="I263" s="12">
        <v>2010</v>
      </c>
      <c r="J263" s="12" t="s">
        <v>1001</v>
      </c>
      <c r="K263" s="12" t="s">
        <v>58</v>
      </c>
      <c r="L263" s="14">
        <v>139.99</v>
      </c>
      <c r="M263" s="15">
        <f t="shared" si="10"/>
        <v>62.995500000000007</v>
      </c>
      <c r="N263" s="12" t="s">
        <v>90</v>
      </c>
      <c r="O263" s="12" t="s">
        <v>23</v>
      </c>
      <c r="P263" s="12" t="s">
        <v>40</v>
      </c>
      <c r="Q263" s="12" t="s">
        <v>1002</v>
      </c>
      <c r="R263" s="12" t="s">
        <v>1003</v>
      </c>
      <c r="S263" s="26">
        <v>0</v>
      </c>
      <c r="AS263" s="31" t="s">
        <v>999</v>
      </c>
      <c r="AT263" s="12" t="s">
        <v>2585</v>
      </c>
      <c r="AU263" s="29" t="s">
        <v>2332</v>
      </c>
      <c r="AV263" s="29" t="str">
        <f t="shared" si="11"/>
        <v>https://www.springer.com/978-3-642-00634-0?utm_medium=catalog&amp;utm_source=printoffer&amp;utm_campaign=3_lao3883_business-shop&amp;utm_content=2007_engineering_en_xls&amp;token=eng20bks</v>
      </c>
    </row>
    <row r="264" spans="1:48" s="13" customFormat="1" ht="46.15" customHeight="1" x14ac:dyDescent="0.2">
      <c r="A264" s="12"/>
      <c r="B264" s="12" t="s">
        <v>1004</v>
      </c>
      <c r="C264" s="24" t="s">
        <v>983</v>
      </c>
      <c r="D264" s="33" t="s">
        <v>45</v>
      </c>
      <c r="E264" s="12" t="s">
        <v>1005</v>
      </c>
      <c r="F264" s="32" t="str">
        <f t="shared" si="9"/>
        <v>Digital Wood Design</v>
      </c>
      <c r="G264" s="12" t="s">
        <v>1007</v>
      </c>
      <c r="H264" s="12" t="s">
        <v>1008</v>
      </c>
      <c r="I264" s="12">
        <v>2019</v>
      </c>
      <c r="J264" s="12" t="s">
        <v>28</v>
      </c>
      <c r="K264" s="12" t="s">
        <v>29</v>
      </c>
      <c r="L264" s="14">
        <v>249.99</v>
      </c>
      <c r="M264" s="15">
        <f t="shared" si="10"/>
        <v>112.49550000000001</v>
      </c>
      <c r="N264" s="12" t="s">
        <v>49</v>
      </c>
      <c r="O264" s="12" t="s">
        <v>23</v>
      </c>
      <c r="P264" s="12" t="s">
        <v>31</v>
      </c>
      <c r="Q264" s="12" t="s">
        <v>1009</v>
      </c>
      <c r="R264" s="12" t="s">
        <v>1010</v>
      </c>
      <c r="S264" s="26">
        <v>0</v>
      </c>
      <c r="AS264" s="31" t="s">
        <v>1006</v>
      </c>
      <c r="AT264" s="12" t="s">
        <v>2586</v>
      </c>
      <c r="AU264" s="29" t="s">
        <v>2332</v>
      </c>
      <c r="AV264" s="29" t="str">
        <f t="shared" si="11"/>
        <v>https://www.springer.com/978-3-030-03675-1?utm_medium=catalog&amp;utm_source=printoffer&amp;utm_campaign=3_lao3883_business-shop&amp;utm_content=2007_engineering_en_xls&amp;token=eng20bks</v>
      </c>
    </row>
    <row r="265" spans="1:48" s="13" customFormat="1" ht="46.15" customHeight="1" x14ac:dyDescent="0.2">
      <c r="A265" s="12"/>
      <c r="B265" s="12" t="s">
        <v>1011</v>
      </c>
      <c r="C265" s="24" t="s">
        <v>983</v>
      </c>
      <c r="D265" s="33" t="s">
        <v>23</v>
      </c>
      <c r="E265" s="12" t="s">
        <v>1012</v>
      </c>
      <c r="F265" s="32" t="str">
        <f t="shared" si="9"/>
        <v>Mechanisms of Cracking and Debonding in Asphalt and Composite Pavements</v>
      </c>
      <c r="G265" s="12" t="s">
        <v>1014</v>
      </c>
      <c r="H265" s="12" t="s">
        <v>1015</v>
      </c>
      <c r="I265" s="12">
        <v>2018</v>
      </c>
      <c r="J265" s="12" t="s">
        <v>28</v>
      </c>
      <c r="K265" s="12" t="s">
        <v>29</v>
      </c>
      <c r="L265" s="14">
        <v>139.99</v>
      </c>
      <c r="M265" s="15">
        <f t="shared" si="10"/>
        <v>62.995500000000007</v>
      </c>
      <c r="N265" s="12" t="s">
        <v>49</v>
      </c>
      <c r="O265" s="12" t="s">
        <v>23</v>
      </c>
      <c r="P265" s="12" t="s">
        <v>31</v>
      </c>
      <c r="Q265" s="12" t="s">
        <v>1016</v>
      </c>
      <c r="R265" s="12" t="s">
        <v>1017</v>
      </c>
      <c r="S265" s="26">
        <v>0</v>
      </c>
      <c r="AS265" s="31" t="s">
        <v>1013</v>
      </c>
      <c r="AT265" s="12" t="s">
        <v>2587</v>
      </c>
      <c r="AU265" s="29" t="s">
        <v>2332</v>
      </c>
      <c r="AV265" s="29" t="str">
        <f t="shared" si="11"/>
        <v>https://www.springer.com/978-3-319-76848-9?utm_medium=catalog&amp;utm_source=printoffer&amp;utm_campaign=3_lao3883_business-shop&amp;utm_content=2007_engineering_en_xls&amp;token=eng20bks</v>
      </c>
    </row>
    <row r="266" spans="1:48" s="13" customFormat="1" ht="46.15" customHeight="1" x14ac:dyDescent="0.2">
      <c r="A266" s="12"/>
      <c r="B266" s="12" t="s">
        <v>1018</v>
      </c>
      <c r="C266" s="24" t="s">
        <v>983</v>
      </c>
      <c r="D266" s="33" t="s">
        <v>23</v>
      </c>
      <c r="E266" s="12" t="s">
        <v>1012</v>
      </c>
      <c r="F266" s="32" t="str">
        <f t="shared" si="9"/>
        <v>Mechanisms of Cracking and Debonding in Asphalt and Composite Pavements</v>
      </c>
      <c r="G266" s="12" t="s">
        <v>1014</v>
      </c>
      <c r="H266" s="12" t="s">
        <v>1015</v>
      </c>
      <c r="I266" s="12">
        <v>2018</v>
      </c>
      <c r="J266" s="12" t="s">
        <v>35</v>
      </c>
      <c r="K266" s="12" t="s">
        <v>29</v>
      </c>
      <c r="L266" s="14">
        <v>139.99</v>
      </c>
      <c r="M266" s="15">
        <f t="shared" si="10"/>
        <v>62.995500000000007</v>
      </c>
      <c r="N266" s="12" t="s">
        <v>49</v>
      </c>
      <c r="O266" s="12" t="s">
        <v>23</v>
      </c>
      <c r="P266" s="12" t="s">
        <v>31</v>
      </c>
      <c r="Q266" s="12" t="s">
        <v>1016</v>
      </c>
      <c r="R266" s="12" t="s">
        <v>1017</v>
      </c>
      <c r="S266" s="26">
        <v>0</v>
      </c>
      <c r="AS266" s="31" t="s">
        <v>1013</v>
      </c>
      <c r="AT266" s="12" t="s">
        <v>2588</v>
      </c>
      <c r="AU266" s="29" t="s">
        <v>2332</v>
      </c>
      <c r="AV266" s="29" t="str">
        <f t="shared" si="11"/>
        <v>https://www.springer.com/978-3-030-08308-3?utm_medium=catalog&amp;utm_source=printoffer&amp;utm_campaign=3_lao3883_business-shop&amp;utm_content=2007_engineering_en_xls&amp;token=eng20bks</v>
      </c>
    </row>
    <row r="267" spans="1:48" s="13" customFormat="1" ht="46.15" customHeight="1" x14ac:dyDescent="0.2">
      <c r="A267" s="12"/>
      <c r="B267" s="12" t="s">
        <v>1019</v>
      </c>
      <c r="C267" s="24" t="s">
        <v>983</v>
      </c>
      <c r="D267" s="33" t="s">
        <v>23</v>
      </c>
      <c r="E267" s="12" t="s">
        <v>1020</v>
      </c>
      <c r="F267" s="32" t="str">
        <f t="shared" ref="F267:F330" si="12">HYPERLINK(AV267,AS267)</f>
        <v>The Hydraulic Transport and Storage of  Extractive Waste</v>
      </c>
      <c r="G267" s="12" t="s">
        <v>1022</v>
      </c>
      <c r="H267" s="12" t="s">
        <v>1023</v>
      </c>
      <c r="I267" s="12">
        <v>2018</v>
      </c>
      <c r="J267" s="12" t="s">
        <v>28</v>
      </c>
      <c r="K267" s="12" t="s">
        <v>29</v>
      </c>
      <c r="L267" s="14">
        <v>109.99</v>
      </c>
      <c r="M267" s="15">
        <f t="shared" ref="M267:M330" si="13">L267*0.45</f>
        <v>49.4955</v>
      </c>
      <c r="N267" s="12" t="s">
        <v>90</v>
      </c>
      <c r="O267" s="12" t="s">
        <v>23</v>
      </c>
      <c r="P267" s="12" t="s">
        <v>40</v>
      </c>
      <c r="Q267" s="12" t="s">
        <v>1024</v>
      </c>
      <c r="R267" s="12" t="s">
        <v>1025</v>
      </c>
      <c r="S267" s="26">
        <v>0</v>
      </c>
      <c r="AS267" s="31" t="s">
        <v>1021</v>
      </c>
      <c r="AT267" s="12" t="s">
        <v>2589</v>
      </c>
      <c r="AU267" s="29" t="s">
        <v>2332</v>
      </c>
      <c r="AV267" s="29" t="str">
        <f t="shared" ref="AV267:AV330" si="14">AT267&amp;AU267</f>
        <v>https://www.springer.com/978-3-319-69247-0?utm_medium=catalog&amp;utm_source=printoffer&amp;utm_campaign=3_lao3883_business-shop&amp;utm_content=2007_engineering_en_xls&amp;token=eng20bks</v>
      </c>
    </row>
    <row r="268" spans="1:48" s="13" customFormat="1" ht="46.15" customHeight="1" x14ac:dyDescent="0.2">
      <c r="A268" s="12"/>
      <c r="B268" s="12" t="s">
        <v>1026</v>
      </c>
      <c r="C268" s="24" t="s">
        <v>983</v>
      </c>
      <c r="D268" s="33" t="s">
        <v>23</v>
      </c>
      <c r="E268" s="12" t="s">
        <v>1020</v>
      </c>
      <c r="F268" s="32" t="str">
        <f t="shared" si="12"/>
        <v>The Hydraulic Transport and Storage of  Extractive Waste</v>
      </c>
      <c r="G268" s="12" t="s">
        <v>1022</v>
      </c>
      <c r="H268" s="12" t="s">
        <v>1023</v>
      </c>
      <c r="I268" s="12">
        <v>2018</v>
      </c>
      <c r="J268" s="12" t="s">
        <v>35</v>
      </c>
      <c r="K268" s="12" t="s">
        <v>29</v>
      </c>
      <c r="L268" s="14">
        <v>99.99</v>
      </c>
      <c r="M268" s="15">
        <f t="shared" si="13"/>
        <v>44.9955</v>
      </c>
      <c r="N268" s="12" t="s">
        <v>90</v>
      </c>
      <c r="O268" s="12" t="s">
        <v>23</v>
      </c>
      <c r="P268" s="12" t="s">
        <v>40</v>
      </c>
      <c r="Q268" s="12" t="s">
        <v>1024</v>
      </c>
      <c r="R268" s="12" t="s">
        <v>1025</v>
      </c>
      <c r="S268" s="26">
        <v>0</v>
      </c>
      <c r="AS268" s="31" t="s">
        <v>1021</v>
      </c>
      <c r="AT268" s="12" t="s">
        <v>2590</v>
      </c>
      <c r="AU268" s="29" t="s">
        <v>2332</v>
      </c>
      <c r="AV268" s="29" t="str">
        <f t="shared" si="14"/>
        <v>https://www.springer.com/978-3-319-88742-5?utm_medium=catalog&amp;utm_source=printoffer&amp;utm_campaign=3_lao3883_business-shop&amp;utm_content=2007_engineering_en_xls&amp;token=eng20bks</v>
      </c>
    </row>
    <row r="269" spans="1:48" s="13" customFormat="1" ht="46.15" customHeight="1" x14ac:dyDescent="0.2">
      <c r="A269" s="12"/>
      <c r="B269" s="12" t="s">
        <v>1027</v>
      </c>
      <c r="C269" s="24" t="s">
        <v>983</v>
      </c>
      <c r="D269" s="33" t="s">
        <v>45</v>
      </c>
      <c r="E269" s="12" t="s">
        <v>1028</v>
      </c>
      <c r="F269" s="32" t="str">
        <f t="shared" si="12"/>
        <v>An Introduction to Structural Optimization</v>
      </c>
      <c r="G269" s="12" t="s">
        <v>23</v>
      </c>
      <c r="H269" s="12" t="s">
        <v>66</v>
      </c>
      <c r="I269" s="12">
        <v>2009</v>
      </c>
      <c r="J269" s="12" t="s">
        <v>28</v>
      </c>
      <c r="K269" s="12" t="s">
        <v>48</v>
      </c>
      <c r="L269" s="14">
        <v>49.95</v>
      </c>
      <c r="M269" s="15">
        <f t="shared" si="13"/>
        <v>22.477500000000003</v>
      </c>
      <c r="N269" s="12" t="s">
        <v>39</v>
      </c>
      <c r="O269" s="12" t="s">
        <v>23</v>
      </c>
      <c r="P269" s="12" t="s">
        <v>40</v>
      </c>
      <c r="Q269" s="12" t="s">
        <v>1030</v>
      </c>
      <c r="R269" s="12" t="s">
        <v>1031</v>
      </c>
      <c r="S269" s="26">
        <v>0</v>
      </c>
      <c r="AS269" s="31" t="s">
        <v>1029</v>
      </c>
      <c r="AT269" s="12" t="s">
        <v>2591</v>
      </c>
      <c r="AU269" s="29" t="s">
        <v>2332</v>
      </c>
      <c r="AV269" s="29" t="str">
        <f t="shared" si="14"/>
        <v>https://www.springer.com/978-1-4020-8665-6?utm_medium=catalog&amp;utm_source=printoffer&amp;utm_campaign=3_lao3883_business-shop&amp;utm_content=2007_engineering_en_xls&amp;token=eng20bks</v>
      </c>
    </row>
    <row r="270" spans="1:48" s="13" customFormat="1" ht="46.15" customHeight="1" x14ac:dyDescent="0.2">
      <c r="A270" s="12"/>
      <c r="B270" s="12" t="s">
        <v>1032</v>
      </c>
      <c r="C270" s="24" t="s">
        <v>983</v>
      </c>
      <c r="D270" s="33" t="s">
        <v>45</v>
      </c>
      <c r="E270" s="12" t="s">
        <v>1028</v>
      </c>
      <c r="F270" s="32" t="str">
        <f t="shared" si="12"/>
        <v>An Introduction to Structural Optimization</v>
      </c>
      <c r="G270" s="12" t="s">
        <v>23</v>
      </c>
      <c r="H270" s="12" t="s">
        <v>66</v>
      </c>
      <c r="I270" s="12">
        <v>2009</v>
      </c>
      <c r="J270" s="12" t="s">
        <v>35</v>
      </c>
      <c r="K270" s="12" t="s">
        <v>48</v>
      </c>
      <c r="L270" s="14">
        <v>49.95</v>
      </c>
      <c r="M270" s="15">
        <f t="shared" si="13"/>
        <v>22.477500000000003</v>
      </c>
      <c r="N270" s="12" t="s">
        <v>39</v>
      </c>
      <c r="O270" s="12" t="s">
        <v>23</v>
      </c>
      <c r="P270" s="12" t="s">
        <v>40</v>
      </c>
      <c r="Q270" s="12" t="s">
        <v>1030</v>
      </c>
      <c r="R270" s="12" t="s">
        <v>1031</v>
      </c>
      <c r="S270" s="26">
        <v>0</v>
      </c>
      <c r="AS270" s="31" t="s">
        <v>1029</v>
      </c>
      <c r="AT270" s="12" t="s">
        <v>2592</v>
      </c>
      <c r="AU270" s="29" t="s">
        <v>2332</v>
      </c>
      <c r="AV270" s="29" t="str">
        <f t="shared" si="14"/>
        <v>https://www.springer.com/978-90-481-7947-3?utm_medium=catalog&amp;utm_source=printoffer&amp;utm_campaign=3_lao3883_business-shop&amp;utm_content=2007_engineering_en_xls&amp;token=eng20bks</v>
      </c>
    </row>
    <row r="271" spans="1:48" s="13" customFormat="1" ht="46.15" customHeight="1" x14ac:dyDescent="0.2">
      <c r="A271" s="12"/>
      <c r="B271" s="12" t="s">
        <v>1033</v>
      </c>
      <c r="C271" s="24" t="s">
        <v>983</v>
      </c>
      <c r="D271" s="33" t="s">
        <v>23</v>
      </c>
      <c r="E271" s="12" t="s">
        <v>1034</v>
      </c>
      <c r="F271" s="32" t="str">
        <f t="shared" si="12"/>
        <v>Project Management for Facility Constructions</v>
      </c>
      <c r="G271" s="12" t="s">
        <v>1036</v>
      </c>
      <c r="H271" s="12" t="s">
        <v>23</v>
      </c>
      <c r="I271" s="12">
        <v>2018</v>
      </c>
      <c r="J271" s="12" t="s">
        <v>28</v>
      </c>
      <c r="K271" s="12" t="s">
        <v>29</v>
      </c>
      <c r="L271" s="14">
        <v>129.99</v>
      </c>
      <c r="M271" s="15">
        <f t="shared" si="13"/>
        <v>58.495500000000007</v>
      </c>
      <c r="N271" s="12" t="s">
        <v>90</v>
      </c>
      <c r="O271" s="12" t="s">
        <v>23</v>
      </c>
      <c r="P271" s="12" t="s">
        <v>40</v>
      </c>
      <c r="Q271" s="12" t="s">
        <v>1037</v>
      </c>
      <c r="R271" s="12" t="s">
        <v>1038</v>
      </c>
      <c r="S271" s="26">
        <v>0</v>
      </c>
      <c r="AS271" s="31" t="s">
        <v>1035</v>
      </c>
      <c r="AT271" s="12" t="s">
        <v>2593</v>
      </c>
      <c r="AU271" s="29" t="s">
        <v>2332</v>
      </c>
      <c r="AV271" s="29" t="str">
        <f t="shared" si="14"/>
        <v>https://www.springer.com/978-3-319-75431-4?utm_medium=catalog&amp;utm_source=printoffer&amp;utm_campaign=3_lao3883_business-shop&amp;utm_content=2007_engineering_en_xls&amp;token=eng20bks</v>
      </c>
    </row>
    <row r="272" spans="1:48" s="13" customFormat="1" ht="46.15" customHeight="1" x14ac:dyDescent="0.2">
      <c r="A272" s="12"/>
      <c r="B272" s="12" t="s">
        <v>1039</v>
      </c>
      <c r="C272" s="24" t="s">
        <v>983</v>
      </c>
      <c r="D272" s="33" t="s">
        <v>23</v>
      </c>
      <c r="E272" s="12" t="s">
        <v>1034</v>
      </c>
      <c r="F272" s="32" t="str">
        <f t="shared" si="12"/>
        <v>Project Management for Facility Constructions</v>
      </c>
      <c r="G272" s="12" t="s">
        <v>1036</v>
      </c>
      <c r="H272" s="12" t="s">
        <v>23</v>
      </c>
      <c r="I272" s="12">
        <v>2018</v>
      </c>
      <c r="J272" s="12" t="s">
        <v>35</v>
      </c>
      <c r="K272" s="12" t="s">
        <v>29</v>
      </c>
      <c r="L272" s="14">
        <v>89.99</v>
      </c>
      <c r="M272" s="15">
        <f t="shared" si="13"/>
        <v>40.4955</v>
      </c>
      <c r="N272" s="12" t="s">
        <v>90</v>
      </c>
      <c r="O272" s="12" t="s">
        <v>23</v>
      </c>
      <c r="P272" s="12" t="s">
        <v>40</v>
      </c>
      <c r="Q272" s="12" t="s">
        <v>1037</v>
      </c>
      <c r="R272" s="12" t="s">
        <v>1038</v>
      </c>
      <c r="S272" s="26">
        <v>0</v>
      </c>
      <c r="AS272" s="31" t="s">
        <v>1035</v>
      </c>
      <c r="AT272" s="12" t="s">
        <v>2594</v>
      </c>
      <c r="AU272" s="29" t="s">
        <v>2332</v>
      </c>
      <c r="AV272" s="29" t="str">
        <f t="shared" si="14"/>
        <v>https://www.springer.com/978-3-030-09228-3?utm_medium=catalog&amp;utm_source=printoffer&amp;utm_campaign=3_lao3883_business-shop&amp;utm_content=2007_engineering_en_xls&amp;token=eng20bks</v>
      </c>
    </row>
    <row r="273" spans="1:48" s="13" customFormat="1" ht="46.15" customHeight="1" x14ac:dyDescent="0.2">
      <c r="A273" s="12"/>
      <c r="B273" s="12" t="s">
        <v>1040</v>
      </c>
      <c r="C273" s="24" t="s">
        <v>983</v>
      </c>
      <c r="D273" s="33" t="s">
        <v>45</v>
      </c>
      <c r="E273" s="12" t="s">
        <v>1041</v>
      </c>
      <c r="F273" s="32" t="str">
        <f t="shared" si="12"/>
        <v>Structural Health Monitoring for Suspension Bridges</v>
      </c>
      <c r="G273" s="12" t="s">
        <v>1043</v>
      </c>
      <c r="H273" s="12" t="s">
        <v>23</v>
      </c>
      <c r="I273" s="12">
        <v>2019</v>
      </c>
      <c r="J273" s="12" t="s">
        <v>28</v>
      </c>
      <c r="K273" s="12" t="s">
        <v>116</v>
      </c>
      <c r="L273" s="14">
        <v>139.99</v>
      </c>
      <c r="M273" s="15">
        <f t="shared" si="13"/>
        <v>62.995500000000007</v>
      </c>
      <c r="N273" s="12" t="s">
        <v>49</v>
      </c>
      <c r="O273" s="12" t="s">
        <v>23</v>
      </c>
      <c r="P273" s="12" t="s">
        <v>31</v>
      </c>
      <c r="Q273" s="12" t="s">
        <v>1044</v>
      </c>
      <c r="R273" s="12" t="s">
        <v>1045</v>
      </c>
      <c r="S273" s="26">
        <v>0</v>
      </c>
      <c r="AS273" s="31" t="s">
        <v>1042</v>
      </c>
      <c r="AT273" s="12" t="s">
        <v>2595</v>
      </c>
      <c r="AU273" s="29" t="s">
        <v>2332</v>
      </c>
      <c r="AV273" s="29" t="str">
        <f t="shared" si="14"/>
        <v>https://www.springer.com/978-981-13-3346-0?utm_medium=catalog&amp;utm_source=printoffer&amp;utm_campaign=3_lao3883_business-shop&amp;utm_content=2007_engineering_en_xls&amp;token=eng20bks</v>
      </c>
    </row>
    <row r="274" spans="1:48" s="13" customFormat="1" ht="46.15" customHeight="1" x14ac:dyDescent="0.2">
      <c r="A274" s="12"/>
      <c r="B274" s="12" t="s">
        <v>1046</v>
      </c>
      <c r="C274" s="24" t="s">
        <v>983</v>
      </c>
      <c r="D274" s="33" t="s">
        <v>23</v>
      </c>
      <c r="E274" s="12" t="s">
        <v>1047</v>
      </c>
      <c r="F274" s="32" t="str">
        <f t="shared" si="12"/>
        <v>Seismic Design, Assessment and Retrofitting of Concrete Buildings</v>
      </c>
      <c r="G274" s="12" t="s">
        <v>1049</v>
      </c>
      <c r="H274" s="12" t="s">
        <v>1050</v>
      </c>
      <c r="I274" s="12">
        <v>2009</v>
      </c>
      <c r="J274" s="12" t="s">
        <v>35</v>
      </c>
      <c r="K274" s="12" t="s">
        <v>48</v>
      </c>
      <c r="L274" s="14">
        <v>149.52000000000001</v>
      </c>
      <c r="M274" s="15">
        <f t="shared" si="13"/>
        <v>67.284000000000006</v>
      </c>
      <c r="N274" s="12" t="s">
        <v>90</v>
      </c>
      <c r="O274" s="12" t="s">
        <v>23</v>
      </c>
      <c r="P274" s="12" t="s">
        <v>40</v>
      </c>
      <c r="Q274" s="12" t="s">
        <v>1051</v>
      </c>
      <c r="R274" s="12" t="s">
        <v>1052</v>
      </c>
      <c r="S274" s="26">
        <v>0</v>
      </c>
      <c r="AS274" s="31" t="s">
        <v>1048</v>
      </c>
      <c r="AT274" s="12" t="s">
        <v>2596</v>
      </c>
      <c r="AU274" s="29" t="s">
        <v>2332</v>
      </c>
      <c r="AV274" s="29" t="str">
        <f t="shared" si="14"/>
        <v>https://www.springer.com/978-94-007-3669-6?utm_medium=catalog&amp;utm_source=printoffer&amp;utm_campaign=3_lao3883_business-shop&amp;utm_content=2007_engineering_en_xls&amp;token=eng20bks</v>
      </c>
    </row>
    <row r="275" spans="1:48" s="13" customFormat="1" ht="46.15" customHeight="1" x14ac:dyDescent="0.2">
      <c r="A275" s="12"/>
      <c r="B275" s="12" t="s">
        <v>1053</v>
      </c>
      <c r="C275" s="24" t="s">
        <v>983</v>
      </c>
      <c r="D275" s="33" t="s">
        <v>23</v>
      </c>
      <c r="E275" s="12" t="s">
        <v>1054</v>
      </c>
      <c r="F275" s="32" t="str">
        <f t="shared" si="12"/>
        <v>Fundamentals of Sustainable Urban Renewal in Small and Mid-Sized Towns</v>
      </c>
      <c r="G275" s="12" t="s">
        <v>23</v>
      </c>
      <c r="H275" s="12" t="s">
        <v>23</v>
      </c>
      <c r="I275" s="12">
        <v>2018</v>
      </c>
      <c r="J275" s="12" t="s">
        <v>28</v>
      </c>
      <c r="K275" s="12" t="s">
        <v>29</v>
      </c>
      <c r="L275" s="14">
        <v>149.99</v>
      </c>
      <c r="M275" s="15">
        <f t="shared" si="13"/>
        <v>67.495500000000007</v>
      </c>
      <c r="N275" s="12" t="s">
        <v>49</v>
      </c>
      <c r="O275" s="12" t="s">
        <v>23</v>
      </c>
      <c r="P275" s="12" t="s">
        <v>40</v>
      </c>
      <c r="Q275" s="12" t="s">
        <v>1056</v>
      </c>
      <c r="R275" s="12" t="s">
        <v>1057</v>
      </c>
      <c r="S275" s="26">
        <v>0</v>
      </c>
      <c r="AS275" s="31" t="s">
        <v>1055</v>
      </c>
      <c r="AT275" s="12" t="s">
        <v>2597</v>
      </c>
      <c r="AU275" s="29" t="s">
        <v>2332</v>
      </c>
      <c r="AV275" s="29" t="str">
        <f t="shared" si="14"/>
        <v>https://www.springer.com/978-3-319-74463-6?utm_medium=catalog&amp;utm_source=printoffer&amp;utm_campaign=3_lao3883_business-shop&amp;utm_content=2007_engineering_en_xls&amp;token=eng20bks</v>
      </c>
    </row>
    <row r="276" spans="1:48" s="13" customFormat="1" ht="46.15" customHeight="1" x14ac:dyDescent="0.2">
      <c r="A276" s="12"/>
      <c r="B276" s="12" t="s">
        <v>1058</v>
      </c>
      <c r="C276" s="24" t="s">
        <v>983</v>
      </c>
      <c r="D276" s="33" t="s">
        <v>23</v>
      </c>
      <c r="E276" s="12" t="s">
        <v>1054</v>
      </c>
      <c r="F276" s="32" t="str">
        <f t="shared" si="12"/>
        <v>Fundamentals of Sustainable Urban Renewal in Small and Mid-Sized Towns</v>
      </c>
      <c r="G276" s="12" t="s">
        <v>23</v>
      </c>
      <c r="H276" s="12" t="s">
        <v>23</v>
      </c>
      <c r="I276" s="12">
        <v>2018</v>
      </c>
      <c r="J276" s="12" t="s">
        <v>35</v>
      </c>
      <c r="K276" s="12" t="s">
        <v>29</v>
      </c>
      <c r="L276" s="14">
        <v>149.99</v>
      </c>
      <c r="M276" s="15">
        <f t="shared" si="13"/>
        <v>67.495500000000007</v>
      </c>
      <c r="N276" s="12" t="s">
        <v>49</v>
      </c>
      <c r="O276" s="12" t="s">
        <v>23</v>
      </c>
      <c r="P276" s="12" t="s">
        <v>40</v>
      </c>
      <c r="Q276" s="12" t="s">
        <v>1056</v>
      </c>
      <c r="R276" s="12" t="s">
        <v>1057</v>
      </c>
      <c r="S276" s="26">
        <v>0</v>
      </c>
      <c r="AS276" s="31" t="s">
        <v>1055</v>
      </c>
      <c r="AT276" s="12" t="s">
        <v>2598</v>
      </c>
      <c r="AU276" s="29" t="s">
        <v>2332</v>
      </c>
      <c r="AV276" s="29" t="str">
        <f t="shared" si="14"/>
        <v>https://www.springer.com/978-3-030-08997-9?utm_medium=catalog&amp;utm_source=printoffer&amp;utm_campaign=3_lao3883_business-shop&amp;utm_content=2007_engineering_en_xls&amp;token=eng20bks</v>
      </c>
    </row>
    <row r="277" spans="1:48" s="13" customFormat="1" ht="46.15" customHeight="1" x14ac:dyDescent="0.2">
      <c r="A277" s="12"/>
      <c r="B277" s="12" t="s">
        <v>1059</v>
      </c>
      <c r="C277" s="24" t="s">
        <v>983</v>
      </c>
      <c r="D277" s="33" t="s">
        <v>23</v>
      </c>
      <c r="E277" s="12" t="s">
        <v>1060</v>
      </c>
      <c r="F277" s="32" t="str">
        <f t="shared" si="12"/>
        <v>Basic Principles of Concrete Structures</v>
      </c>
      <c r="G277" s="12" t="s">
        <v>23</v>
      </c>
      <c r="H277" s="12" t="s">
        <v>23</v>
      </c>
      <c r="I277" s="12">
        <v>2016</v>
      </c>
      <c r="J277" s="12" t="s">
        <v>28</v>
      </c>
      <c r="K277" s="12" t="s">
        <v>58</v>
      </c>
      <c r="L277" s="14">
        <v>89.99</v>
      </c>
      <c r="M277" s="15">
        <f t="shared" si="13"/>
        <v>40.4955</v>
      </c>
      <c r="N277" s="12" t="s">
        <v>730</v>
      </c>
      <c r="O277" s="12" t="s">
        <v>23</v>
      </c>
      <c r="P277" s="12" t="s">
        <v>40</v>
      </c>
      <c r="Q277" s="12" t="s">
        <v>1062</v>
      </c>
      <c r="R277" s="12" t="s">
        <v>1063</v>
      </c>
      <c r="S277" s="26">
        <v>0</v>
      </c>
      <c r="AS277" s="31" t="s">
        <v>1061</v>
      </c>
      <c r="AT277" s="12" t="s">
        <v>2599</v>
      </c>
      <c r="AU277" s="29" t="s">
        <v>2332</v>
      </c>
      <c r="AV277" s="29" t="str">
        <f t="shared" si="14"/>
        <v>https://www.springer.com/978-3-662-48563-7?utm_medium=catalog&amp;utm_source=printoffer&amp;utm_campaign=3_lao3883_business-shop&amp;utm_content=2007_engineering_en_xls&amp;token=eng20bks</v>
      </c>
    </row>
    <row r="278" spans="1:48" s="13" customFormat="1" ht="46.15" customHeight="1" x14ac:dyDescent="0.2">
      <c r="A278" s="12"/>
      <c r="B278" s="12" t="s">
        <v>1064</v>
      </c>
      <c r="C278" s="24" t="s">
        <v>983</v>
      </c>
      <c r="D278" s="33" t="s">
        <v>23</v>
      </c>
      <c r="E278" s="12" t="s">
        <v>1060</v>
      </c>
      <c r="F278" s="32" t="str">
        <f t="shared" si="12"/>
        <v>Basic Principles of Concrete Structures</v>
      </c>
      <c r="G278" s="12" t="s">
        <v>23</v>
      </c>
      <c r="H278" s="12" t="s">
        <v>23</v>
      </c>
      <c r="I278" s="12">
        <v>2016</v>
      </c>
      <c r="J278" s="12" t="s">
        <v>35</v>
      </c>
      <c r="K278" s="12" t="s">
        <v>58</v>
      </c>
      <c r="L278" s="14">
        <v>64.989999999999995</v>
      </c>
      <c r="M278" s="15">
        <f t="shared" si="13"/>
        <v>29.2455</v>
      </c>
      <c r="N278" s="12" t="s">
        <v>730</v>
      </c>
      <c r="O278" s="12" t="s">
        <v>23</v>
      </c>
      <c r="P278" s="12" t="s">
        <v>40</v>
      </c>
      <c r="Q278" s="12" t="s">
        <v>1062</v>
      </c>
      <c r="R278" s="12" t="s">
        <v>1063</v>
      </c>
      <c r="S278" s="26">
        <v>0</v>
      </c>
      <c r="AS278" s="31" t="s">
        <v>1061</v>
      </c>
      <c r="AT278" s="12" t="s">
        <v>2600</v>
      </c>
      <c r="AU278" s="29" t="s">
        <v>2332</v>
      </c>
      <c r="AV278" s="29" t="str">
        <f t="shared" si="14"/>
        <v>https://www.springer.com/978-3-662-56938-2?utm_medium=catalog&amp;utm_source=printoffer&amp;utm_campaign=3_lao3883_business-shop&amp;utm_content=2007_engineering_en_xls&amp;token=eng20bks</v>
      </c>
    </row>
    <row r="279" spans="1:48" s="13" customFormat="1" ht="46.15" customHeight="1" x14ac:dyDescent="0.2">
      <c r="A279" s="12"/>
      <c r="B279" s="12" t="s">
        <v>1065</v>
      </c>
      <c r="C279" s="24" t="s">
        <v>983</v>
      </c>
      <c r="D279" s="33" t="s">
        <v>23</v>
      </c>
      <c r="E279" s="12" t="s">
        <v>1066</v>
      </c>
      <c r="F279" s="32" t="str">
        <f t="shared" si="12"/>
        <v>Global Claims in Construction</v>
      </c>
      <c r="G279" s="12" t="s">
        <v>23</v>
      </c>
      <c r="H279" s="12" t="s">
        <v>23</v>
      </c>
      <c r="I279" s="12">
        <v>2011</v>
      </c>
      <c r="J279" s="12" t="s">
        <v>28</v>
      </c>
      <c r="K279" s="12" t="s">
        <v>81</v>
      </c>
      <c r="L279" s="14">
        <v>119.99</v>
      </c>
      <c r="M279" s="15">
        <f t="shared" si="13"/>
        <v>53.9955</v>
      </c>
      <c r="N279" s="12" t="s">
        <v>90</v>
      </c>
      <c r="O279" s="12" t="s">
        <v>23</v>
      </c>
      <c r="P279" s="12" t="s">
        <v>31</v>
      </c>
      <c r="Q279" s="12" t="s">
        <v>1068</v>
      </c>
      <c r="R279" s="12" t="s">
        <v>1069</v>
      </c>
      <c r="S279" s="26">
        <v>0</v>
      </c>
      <c r="AS279" s="31" t="s">
        <v>1067</v>
      </c>
      <c r="AT279" s="12" t="s">
        <v>2601</v>
      </c>
      <c r="AU279" s="29" t="s">
        <v>2332</v>
      </c>
      <c r="AV279" s="29" t="str">
        <f t="shared" si="14"/>
        <v>https://www.springer.com/978-0-85729-729-7?utm_medium=catalog&amp;utm_source=printoffer&amp;utm_campaign=3_lao3883_business-shop&amp;utm_content=2007_engineering_en_xls&amp;token=eng20bks</v>
      </c>
    </row>
    <row r="280" spans="1:48" s="13" customFormat="1" ht="46.15" customHeight="1" x14ac:dyDescent="0.2">
      <c r="A280" s="12"/>
      <c r="B280" s="12" t="s">
        <v>1070</v>
      </c>
      <c r="C280" s="24" t="s">
        <v>983</v>
      </c>
      <c r="D280" s="33" t="s">
        <v>23</v>
      </c>
      <c r="E280" s="12" t="s">
        <v>1066</v>
      </c>
      <c r="F280" s="32" t="str">
        <f t="shared" si="12"/>
        <v>Global Claims in Construction</v>
      </c>
      <c r="G280" s="12" t="s">
        <v>23</v>
      </c>
      <c r="H280" s="12" t="s">
        <v>23</v>
      </c>
      <c r="I280" s="12">
        <v>2011</v>
      </c>
      <c r="J280" s="12" t="s">
        <v>35</v>
      </c>
      <c r="K280" s="12" t="s">
        <v>81</v>
      </c>
      <c r="L280" s="14">
        <v>102.79</v>
      </c>
      <c r="M280" s="15">
        <f t="shared" si="13"/>
        <v>46.255500000000005</v>
      </c>
      <c r="N280" s="12" t="s">
        <v>90</v>
      </c>
      <c r="O280" s="12" t="s">
        <v>23</v>
      </c>
      <c r="P280" s="12" t="s">
        <v>31</v>
      </c>
      <c r="Q280" s="12" t="s">
        <v>1068</v>
      </c>
      <c r="R280" s="12" t="s">
        <v>1069</v>
      </c>
      <c r="S280" s="26">
        <v>0</v>
      </c>
      <c r="AS280" s="31" t="s">
        <v>1067</v>
      </c>
      <c r="AT280" s="12" t="s">
        <v>2602</v>
      </c>
      <c r="AU280" s="29" t="s">
        <v>2332</v>
      </c>
      <c r="AV280" s="29" t="str">
        <f t="shared" si="14"/>
        <v>https://www.springer.com/978-1-4471-6048-9?utm_medium=catalog&amp;utm_source=printoffer&amp;utm_campaign=3_lao3883_business-shop&amp;utm_content=2007_engineering_en_xls&amp;token=eng20bks</v>
      </c>
    </row>
    <row r="281" spans="1:48" s="13" customFormat="1" ht="46.15" customHeight="1" x14ac:dyDescent="0.2">
      <c r="A281" s="12"/>
      <c r="B281" s="12" t="s">
        <v>1071</v>
      </c>
      <c r="C281" s="24" t="s">
        <v>983</v>
      </c>
      <c r="D281" s="33" t="s">
        <v>23</v>
      </c>
      <c r="E281" s="12" t="s">
        <v>1072</v>
      </c>
      <c r="F281" s="32" t="str">
        <f t="shared" si="12"/>
        <v>Analysis Procedure for Earthquake Resistant Structures</v>
      </c>
      <c r="G281" s="12" t="s">
        <v>23</v>
      </c>
      <c r="H281" s="12" t="s">
        <v>23</v>
      </c>
      <c r="I281" s="12">
        <v>2018</v>
      </c>
      <c r="J281" s="12" t="s">
        <v>28</v>
      </c>
      <c r="K281" s="12" t="s">
        <v>116</v>
      </c>
      <c r="L281" s="14">
        <v>169.99</v>
      </c>
      <c r="M281" s="15">
        <f t="shared" si="13"/>
        <v>76.495500000000007</v>
      </c>
      <c r="N281" s="12" t="s">
        <v>90</v>
      </c>
      <c r="O281" s="12" t="s">
        <v>23</v>
      </c>
      <c r="P281" s="12" t="s">
        <v>40</v>
      </c>
      <c r="Q281" s="12" t="s">
        <v>1074</v>
      </c>
      <c r="R281" s="12" t="s">
        <v>1075</v>
      </c>
      <c r="S281" s="26">
        <v>0</v>
      </c>
      <c r="AS281" s="31" t="s">
        <v>1073</v>
      </c>
      <c r="AT281" s="12" t="s">
        <v>2603</v>
      </c>
      <c r="AU281" s="29" t="s">
        <v>2332</v>
      </c>
      <c r="AV281" s="29" t="str">
        <f t="shared" si="14"/>
        <v>https://www.springer.com/978-981-10-8838-4?utm_medium=catalog&amp;utm_source=printoffer&amp;utm_campaign=3_lao3883_business-shop&amp;utm_content=2007_engineering_en_xls&amp;token=eng20bks</v>
      </c>
    </row>
    <row r="282" spans="1:48" s="13" customFormat="1" ht="46.15" customHeight="1" x14ac:dyDescent="0.2">
      <c r="A282" s="12"/>
      <c r="B282" s="12" t="s">
        <v>1076</v>
      </c>
      <c r="C282" s="24" t="s">
        <v>983</v>
      </c>
      <c r="D282" s="33" t="s">
        <v>23</v>
      </c>
      <c r="E282" s="12" t="s">
        <v>1072</v>
      </c>
      <c r="F282" s="32" t="str">
        <f t="shared" si="12"/>
        <v>Analysis Procedure for Earthquake Resistant Structures</v>
      </c>
      <c r="G282" s="12" t="s">
        <v>23</v>
      </c>
      <c r="H282" s="12" t="s">
        <v>23</v>
      </c>
      <c r="I282" s="12">
        <v>2018</v>
      </c>
      <c r="J282" s="12" t="s">
        <v>35</v>
      </c>
      <c r="K282" s="12" t="s">
        <v>116</v>
      </c>
      <c r="L282" s="14">
        <v>119.99</v>
      </c>
      <c r="M282" s="15">
        <f t="shared" si="13"/>
        <v>53.9955</v>
      </c>
      <c r="N282" s="12" t="s">
        <v>90</v>
      </c>
      <c r="O282" s="12" t="s">
        <v>23</v>
      </c>
      <c r="P282" s="12" t="s">
        <v>40</v>
      </c>
      <c r="Q282" s="12" t="s">
        <v>1074</v>
      </c>
      <c r="R282" s="12" t="s">
        <v>1075</v>
      </c>
      <c r="S282" s="26">
        <v>0</v>
      </c>
      <c r="AS282" s="31" t="s">
        <v>1073</v>
      </c>
      <c r="AT282" s="12" t="s">
        <v>2604</v>
      </c>
      <c r="AU282" s="29" t="s">
        <v>2332</v>
      </c>
      <c r="AV282" s="29" t="str">
        <f t="shared" si="14"/>
        <v>https://www.springer.com/978-981-13-4254-7?utm_medium=catalog&amp;utm_source=printoffer&amp;utm_campaign=3_lao3883_business-shop&amp;utm_content=2007_engineering_en_xls&amp;token=eng20bks</v>
      </c>
    </row>
    <row r="283" spans="1:48" s="13" customFormat="1" ht="46.15" customHeight="1" x14ac:dyDescent="0.2">
      <c r="A283" s="12"/>
      <c r="B283" s="12" t="s">
        <v>1077</v>
      </c>
      <c r="C283" s="24" t="s">
        <v>983</v>
      </c>
      <c r="D283" s="33" t="s">
        <v>23</v>
      </c>
      <c r="E283" s="12" t="s">
        <v>1072</v>
      </c>
      <c r="F283" s="32" t="str">
        <f t="shared" si="12"/>
        <v>Steel Structures Design Based on Eurocode 3</v>
      </c>
      <c r="G283" s="12" t="s">
        <v>23</v>
      </c>
      <c r="H283" s="12" t="s">
        <v>23</v>
      </c>
      <c r="I283" s="12">
        <v>2018</v>
      </c>
      <c r="J283" s="12" t="s">
        <v>28</v>
      </c>
      <c r="K283" s="12" t="s">
        <v>116</v>
      </c>
      <c r="L283" s="14">
        <v>109.99</v>
      </c>
      <c r="M283" s="15">
        <f t="shared" si="13"/>
        <v>49.4955</v>
      </c>
      <c r="N283" s="12" t="s">
        <v>90</v>
      </c>
      <c r="O283" s="12" t="s">
        <v>23</v>
      </c>
      <c r="P283" s="12" t="s">
        <v>40</v>
      </c>
      <c r="Q283" s="12" t="s">
        <v>1079</v>
      </c>
      <c r="R283" s="12" t="s">
        <v>1080</v>
      </c>
      <c r="S283" s="26">
        <v>0</v>
      </c>
      <c r="AS283" s="31" t="s">
        <v>1078</v>
      </c>
      <c r="AT283" s="12" t="s">
        <v>2605</v>
      </c>
      <c r="AU283" s="29" t="s">
        <v>2332</v>
      </c>
      <c r="AV283" s="29" t="str">
        <f t="shared" si="14"/>
        <v>https://www.springer.com/978-981-10-8835-3?utm_medium=catalog&amp;utm_source=printoffer&amp;utm_campaign=3_lao3883_business-shop&amp;utm_content=2007_engineering_en_xls&amp;token=eng20bks</v>
      </c>
    </row>
    <row r="284" spans="1:48" s="13" customFormat="1" ht="46.15" customHeight="1" x14ac:dyDescent="0.2">
      <c r="A284" s="12"/>
      <c r="B284" s="12" t="s">
        <v>1081</v>
      </c>
      <c r="C284" s="24" t="s">
        <v>983</v>
      </c>
      <c r="D284" s="33" t="s">
        <v>23</v>
      </c>
      <c r="E284" s="12" t="s">
        <v>1072</v>
      </c>
      <c r="F284" s="32" t="str">
        <f t="shared" si="12"/>
        <v>Steel Structures Design Based on Eurocode 3</v>
      </c>
      <c r="G284" s="12" t="s">
        <v>23</v>
      </c>
      <c r="H284" s="12" t="s">
        <v>23</v>
      </c>
      <c r="I284" s="12">
        <v>2018</v>
      </c>
      <c r="J284" s="12" t="s">
        <v>35</v>
      </c>
      <c r="K284" s="12" t="s">
        <v>116</v>
      </c>
      <c r="L284" s="14">
        <v>109.99</v>
      </c>
      <c r="M284" s="15">
        <f t="shared" si="13"/>
        <v>49.4955</v>
      </c>
      <c r="N284" s="12" t="s">
        <v>90</v>
      </c>
      <c r="O284" s="12" t="s">
        <v>23</v>
      </c>
      <c r="P284" s="12" t="s">
        <v>40</v>
      </c>
      <c r="Q284" s="12" t="s">
        <v>1079</v>
      </c>
      <c r="R284" s="12" t="s">
        <v>1080</v>
      </c>
      <c r="S284" s="26">
        <v>0</v>
      </c>
      <c r="AS284" s="31" t="s">
        <v>1078</v>
      </c>
      <c r="AT284" s="12" t="s">
        <v>2606</v>
      </c>
      <c r="AU284" s="29" t="s">
        <v>2332</v>
      </c>
      <c r="AV284" s="29" t="str">
        <f t="shared" si="14"/>
        <v>https://www.springer.com/978-981-13-4253-0?utm_medium=catalog&amp;utm_source=printoffer&amp;utm_campaign=3_lao3883_business-shop&amp;utm_content=2007_engineering_en_xls&amp;token=eng20bks</v>
      </c>
    </row>
    <row r="285" spans="1:48" s="13" customFormat="1" ht="46.15" customHeight="1" x14ac:dyDescent="0.2">
      <c r="A285" s="12"/>
      <c r="B285" s="12" t="s">
        <v>1082</v>
      </c>
      <c r="C285" s="24" t="s">
        <v>983</v>
      </c>
      <c r="D285" s="33" t="s">
        <v>45</v>
      </c>
      <c r="E285" s="12" t="s">
        <v>1083</v>
      </c>
      <c r="F285" s="32" t="str">
        <f t="shared" si="12"/>
        <v>SFPE Handbook of Fire Protection Engineering</v>
      </c>
      <c r="G285" s="12" t="s">
        <v>23</v>
      </c>
      <c r="H285" s="12" t="s">
        <v>23</v>
      </c>
      <c r="I285" s="12">
        <v>2016</v>
      </c>
      <c r="J285" s="12" t="s">
        <v>28</v>
      </c>
      <c r="K285" s="12" t="s">
        <v>214</v>
      </c>
      <c r="L285" s="14">
        <v>849.99</v>
      </c>
      <c r="M285" s="15">
        <f t="shared" si="13"/>
        <v>382.49549999999999</v>
      </c>
      <c r="N285" s="12" t="s">
        <v>435</v>
      </c>
      <c r="O285" s="12" t="s">
        <v>23</v>
      </c>
      <c r="P285" s="12" t="s">
        <v>40</v>
      </c>
      <c r="Q285" s="12" t="s">
        <v>1085</v>
      </c>
      <c r="R285" s="12" t="s">
        <v>1086</v>
      </c>
      <c r="S285" s="26">
        <v>0</v>
      </c>
      <c r="AS285" s="31" t="s">
        <v>1084</v>
      </c>
      <c r="AT285" s="12" t="s">
        <v>2607</v>
      </c>
      <c r="AU285" s="29" t="s">
        <v>2332</v>
      </c>
      <c r="AV285" s="29" t="str">
        <f t="shared" si="14"/>
        <v>https://www.springer.com/978-1-4939-2564-3?utm_medium=catalog&amp;utm_source=printoffer&amp;utm_campaign=3_lao3883_business-shop&amp;utm_content=2007_engineering_en_xls&amp;token=eng20bks</v>
      </c>
    </row>
    <row r="286" spans="1:48" s="13" customFormat="1" ht="46.15" customHeight="1" x14ac:dyDescent="0.2">
      <c r="A286" s="12"/>
      <c r="B286" s="12" t="s">
        <v>1087</v>
      </c>
      <c r="C286" s="24" t="s">
        <v>983</v>
      </c>
      <c r="D286" s="33" t="s">
        <v>23</v>
      </c>
      <c r="E286" s="12" t="s">
        <v>1088</v>
      </c>
      <c r="F286" s="32" t="str">
        <f t="shared" si="12"/>
        <v>Tunnel Fire Dynamics</v>
      </c>
      <c r="G286" s="12" t="s">
        <v>23</v>
      </c>
      <c r="H286" s="12" t="s">
        <v>23</v>
      </c>
      <c r="I286" s="12">
        <v>2015</v>
      </c>
      <c r="J286" s="12" t="s">
        <v>28</v>
      </c>
      <c r="K286" s="12" t="s">
        <v>214</v>
      </c>
      <c r="L286" s="14">
        <v>179.99</v>
      </c>
      <c r="M286" s="15">
        <f t="shared" si="13"/>
        <v>80.995500000000007</v>
      </c>
      <c r="N286" s="12" t="s">
        <v>49</v>
      </c>
      <c r="O286" s="12" t="s">
        <v>23</v>
      </c>
      <c r="P286" s="12" t="s">
        <v>40</v>
      </c>
      <c r="Q286" s="12" t="s">
        <v>1090</v>
      </c>
      <c r="R286" s="12" t="s">
        <v>1091</v>
      </c>
      <c r="S286" s="26">
        <v>0</v>
      </c>
      <c r="AS286" s="31" t="s">
        <v>1089</v>
      </c>
      <c r="AT286" s="12" t="s">
        <v>2608</v>
      </c>
      <c r="AU286" s="29" t="s">
        <v>2332</v>
      </c>
      <c r="AV286" s="29" t="str">
        <f t="shared" si="14"/>
        <v>https://www.springer.com/978-1-4939-2198-0?utm_medium=catalog&amp;utm_source=printoffer&amp;utm_campaign=3_lao3883_business-shop&amp;utm_content=2007_engineering_en_xls&amp;token=eng20bks</v>
      </c>
    </row>
    <row r="287" spans="1:48" s="13" customFormat="1" ht="46.15" customHeight="1" x14ac:dyDescent="0.2">
      <c r="A287" s="12"/>
      <c r="B287" s="12" t="s">
        <v>1092</v>
      </c>
      <c r="C287" s="24" t="s">
        <v>983</v>
      </c>
      <c r="D287" s="33" t="s">
        <v>23</v>
      </c>
      <c r="E287" s="12" t="s">
        <v>1088</v>
      </c>
      <c r="F287" s="32" t="str">
        <f t="shared" si="12"/>
        <v>Tunnel Fire Dynamics</v>
      </c>
      <c r="G287" s="12" t="s">
        <v>23</v>
      </c>
      <c r="H287" s="12" t="s">
        <v>23</v>
      </c>
      <c r="I287" s="12">
        <v>2015</v>
      </c>
      <c r="J287" s="12" t="s">
        <v>35</v>
      </c>
      <c r="K287" s="12" t="s">
        <v>214</v>
      </c>
      <c r="L287" s="14">
        <v>129.99</v>
      </c>
      <c r="M287" s="15">
        <f t="shared" si="13"/>
        <v>58.495500000000007</v>
      </c>
      <c r="N287" s="12" t="s">
        <v>49</v>
      </c>
      <c r="O287" s="12" t="s">
        <v>23</v>
      </c>
      <c r="P287" s="12" t="s">
        <v>40</v>
      </c>
      <c r="Q287" s="12" t="s">
        <v>1090</v>
      </c>
      <c r="R287" s="12" t="s">
        <v>1091</v>
      </c>
      <c r="S287" s="26">
        <v>0</v>
      </c>
      <c r="AS287" s="31" t="s">
        <v>1089</v>
      </c>
      <c r="AT287" s="12" t="s">
        <v>2609</v>
      </c>
      <c r="AU287" s="29" t="s">
        <v>2332</v>
      </c>
      <c r="AV287" s="29" t="str">
        <f t="shared" si="14"/>
        <v>https://www.springer.com/978-1-4939-4529-0?utm_medium=catalog&amp;utm_source=printoffer&amp;utm_campaign=3_lao3883_business-shop&amp;utm_content=2007_engineering_en_xls&amp;token=eng20bks</v>
      </c>
    </row>
    <row r="288" spans="1:48" s="13" customFormat="1" ht="46.15" customHeight="1" x14ac:dyDescent="0.2">
      <c r="A288" s="12"/>
      <c r="B288" s="12" t="s">
        <v>1093</v>
      </c>
      <c r="C288" s="24" t="s">
        <v>983</v>
      </c>
      <c r="D288" s="33" t="s">
        <v>23</v>
      </c>
      <c r="E288" s="12" t="s">
        <v>1094</v>
      </c>
      <c r="F288" s="32" t="str">
        <f t="shared" si="12"/>
        <v>Construction Safety Informatics</v>
      </c>
      <c r="G288" s="12" t="s">
        <v>23</v>
      </c>
      <c r="H288" s="12" t="s">
        <v>23</v>
      </c>
      <c r="I288" s="12">
        <v>2019</v>
      </c>
      <c r="J288" s="12" t="s">
        <v>28</v>
      </c>
      <c r="K288" s="12" t="s">
        <v>116</v>
      </c>
      <c r="L288" s="14">
        <v>119.99</v>
      </c>
      <c r="M288" s="15">
        <f t="shared" si="13"/>
        <v>53.9955</v>
      </c>
      <c r="N288" s="12" t="s">
        <v>49</v>
      </c>
      <c r="O288" s="12" t="s">
        <v>23</v>
      </c>
      <c r="P288" s="12" t="s">
        <v>31</v>
      </c>
      <c r="Q288" s="12" t="s">
        <v>1096</v>
      </c>
      <c r="R288" s="12" t="s">
        <v>1097</v>
      </c>
      <c r="S288" s="26">
        <v>0</v>
      </c>
      <c r="AS288" s="31" t="s">
        <v>1095</v>
      </c>
      <c r="AT288" s="12" t="s">
        <v>2610</v>
      </c>
      <c r="AU288" s="29" t="s">
        <v>2332</v>
      </c>
      <c r="AV288" s="29" t="str">
        <f t="shared" si="14"/>
        <v>https://www.springer.com/978-981-13-5760-2?utm_medium=catalog&amp;utm_source=printoffer&amp;utm_campaign=3_lao3883_business-shop&amp;utm_content=2007_engineering_en_xls&amp;token=eng20bks</v>
      </c>
    </row>
    <row r="289" spans="1:48" s="13" customFormat="1" ht="46.15" customHeight="1" x14ac:dyDescent="0.2">
      <c r="A289" s="12"/>
      <c r="B289" s="12" t="s">
        <v>1098</v>
      </c>
      <c r="C289" s="24" t="s">
        <v>983</v>
      </c>
      <c r="D289" s="33" t="s">
        <v>23</v>
      </c>
      <c r="E289" s="12" t="s">
        <v>1099</v>
      </c>
      <c r="F289" s="32" t="str">
        <f t="shared" si="12"/>
        <v>Evolutionary Algorithms and Metaheuristics in Civil Engineering and Construction Management</v>
      </c>
      <c r="G289" s="12" t="s">
        <v>23</v>
      </c>
      <c r="H289" s="12" t="s">
        <v>1101</v>
      </c>
      <c r="I289" s="12">
        <v>2015</v>
      </c>
      <c r="J289" s="12" t="s">
        <v>28</v>
      </c>
      <c r="K289" s="12" t="s">
        <v>29</v>
      </c>
      <c r="L289" s="14">
        <v>119.99</v>
      </c>
      <c r="M289" s="15">
        <f t="shared" si="13"/>
        <v>53.9955</v>
      </c>
      <c r="N289" s="12" t="s">
        <v>49</v>
      </c>
      <c r="O289" s="12" t="s">
        <v>23</v>
      </c>
      <c r="P289" s="12" t="s">
        <v>31</v>
      </c>
      <c r="Q289" s="12" t="s">
        <v>1102</v>
      </c>
      <c r="R289" s="12" t="s">
        <v>1103</v>
      </c>
      <c r="S289" s="26">
        <v>0</v>
      </c>
      <c r="AS289" s="31" t="s">
        <v>1100</v>
      </c>
      <c r="AT289" s="12" t="s">
        <v>2611</v>
      </c>
      <c r="AU289" s="29" t="s">
        <v>2332</v>
      </c>
      <c r="AV289" s="29" t="str">
        <f t="shared" si="14"/>
        <v>https://www.springer.com/978-3-319-20405-5?utm_medium=catalog&amp;utm_source=printoffer&amp;utm_campaign=3_lao3883_business-shop&amp;utm_content=2007_engineering_en_xls&amp;token=eng20bks</v>
      </c>
    </row>
    <row r="290" spans="1:48" s="13" customFormat="1" ht="46.15" customHeight="1" x14ac:dyDescent="0.2">
      <c r="A290" s="12"/>
      <c r="B290" s="12" t="s">
        <v>1104</v>
      </c>
      <c r="C290" s="24" t="s">
        <v>983</v>
      </c>
      <c r="D290" s="33" t="s">
        <v>23</v>
      </c>
      <c r="E290" s="12" t="s">
        <v>1099</v>
      </c>
      <c r="F290" s="32" t="str">
        <f t="shared" si="12"/>
        <v>Evolutionary Algorithms and Metaheuristics in Civil Engineering and Construction Management</v>
      </c>
      <c r="G290" s="12" t="s">
        <v>23</v>
      </c>
      <c r="H290" s="12" t="s">
        <v>1101</v>
      </c>
      <c r="I290" s="12">
        <v>2015</v>
      </c>
      <c r="J290" s="12" t="s">
        <v>35</v>
      </c>
      <c r="K290" s="12" t="s">
        <v>29</v>
      </c>
      <c r="L290" s="14">
        <v>93.44</v>
      </c>
      <c r="M290" s="15">
        <f t="shared" si="13"/>
        <v>42.048000000000002</v>
      </c>
      <c r="N290" s="12" t="s">
        <v>49</v>
      </c>
      <c r="O290" s="12" t="s">
        <v>23</v>
      </c>
      <c r="P290" s="12" t="s">
        <v>31</v>
      </c>
      <c r="Q290" s="12" t="s">
        <v>1102</v>
      </c>
      <c r="R290" s="12" t="s">
        <v>1103</v>
      </c>
      <c r="S290" s="26">
        <v>0</v>
      </c>
      <c r="AS290" s="31" t="s">
        <v>1100</v>
      </c>
      <c r="AT290" s="12" t="s">
        <v>2612</v>
      </c>
      <c r="AU290" s="29" t="s">
        <v>2332</v>
      </c>
      <c r="AV290" s="29" t="str">
        <f t="shared" si="14"/>
        <v>https://www.springer.com/978-3-319-37321-8?utm_medium=catalog&amp;utm_source=printoffer&amp;utm_campaign=3_lao3883_business-shop&amp;utm_content=2007_engineering_en_xls&amp;token=eng20bks</v>
      </c>
    </row>
    <row r="291" spans="1:48" s="13" customFormat="1" ht="46.15" customHeight="1" x14ac:dyDescent="0.2">
      <c r="A291" s="12"/>
      <c r="B291" s="12" t="s">
        <v>1105</v>
      </c>
      <c r="C291" s="24" t="s">
        <v>983</v>
      </c>
      <c r="D291" s="33" t="s">
        <v>45</v>
      </c>
      <c r="E291" s="12" t="s">
        <v>1106</v>
      </c>
      <c r="F291" s="32" t="str">
        <f t="shared" si="12"/>
        <v>Structural Dynamics with Applications in Earthquake and Wind Engineering</v>
      </c>
      <c r="G291" s="12" t="s">
        <v>23</v>
      </c>
      <c r="H291" s="12" t="s">
        <v>23</v>
      </c>
      <c r="I291" s="12">
        <v>2019</v>
      </c>
      <c r="J291" s="12" t="s">
        <v>28</v>
      </c>
      <c r="K291" s="12" t="s">
        <v>58</v>
      </c>
      <c r="L291" s="14">
        <v>169.99</v>
      </c>
      <c r="M291" s="15">
        <f t="shared" si="13"/>
        <v>76.495500000000007</v>
      </c>
      <c r="N291" s="12" t="s">
        <v>49</v>
      </c>
      <c r="O291" s="12" t="s">
        <v>82</v>
      </c>
      <c r="P291" s="12" t="s">
        <v>40</v>
      </c>
      <c r="Q291" s="12" t="s">
        <v>1108</v>
      </c>
      <c r="R291" s="12" t="s">
        <v>1109</v>
      </c>
      <c r="S291" s="26">
        <v>0</v>
      </c>
      <c r="AS291" s="31" t="s">
        <v>1107</v>
      </c>
      <c r="AT291" s="12" t="s">
        <v>2613</v>
      </c>
      <c r="AU291" s="29" t="s">
        <v>2332</v>
      </c>
      <c r="AV291" s="29" t="str">
        <f t="shared" si="14"/>
        <v>https://www.springer.com/978-3-662-57548-2?utm_medium=catalog&amp;utm_source=printoffer&amp;utm_campaign=3_lao3883_business-shop&amp;utm_content=2007_engineering_en_xls&amp;token=eng20bks</v>
      </c>
    </row>
    <row r="292" spans="1:48" s="13" customFormat="1" ht="46.15" customHeight="1" x14ac:dyDescent="0.2">
      <c r="A292" s="12"/>
      <c r="B292" s="12" t="s">
        <v>1110</v>
      </c>
      <c r="C292" s="24" t="s">
        <v>983</v>
      </c>
      <c r="D292" s="33" t="s">
        <v>23</v>
      </c>
      <c r="E292" s="12" t="s">
        <v>1111</v>
      </c>
      <c r="F292" s="32" t="str">
        <f t="shared" si="12"/>
        <v>Advanced Customization in Architectural Design and Construction</v>
      </c>
      <c r="G292" s="12" t="s">
        <v>23</v>
      </c>
      <c r="H292" s="12" t="s">
        <v>1113</v>
      </c>
      <c r="I292" s="12">
        <v>2015</v>
      </c>
      <c r="J292" s="12" t="s">
        <v>35</v>
      </c>
      <c r="K292" s="12" t="s">
        <v>29</v>
      </c>
      <c r="L292" s="14">
        <v>54.99</v>
      </c>
      <c r="M292" s="15">
        <f t="shared" si="13"/>
        <v>24.7455</v>
      </c>
      <c r="N292" s="12" t="s">
        <v>128</v>
      </c>
      <c r="O292" s="12" t="s">
        <v>23</v>
      </c>
      <c r="P292" s="12" t="s">
        <v>31</v>
      </c>
      <c r="Q292" s="12" t="s">
        <v>1114</v>
      </c>
      <c r="R292" s="12" t="s">
        <v>1115</v>
      </c>
      <c r="S292" s="26">
        <v>0</v>
      </c>
      <c r="AS292" s="31" t="s">
        <v>1112</v>
      </c>
      <c r="AT292" s="12" t="s">
        <v>2614</v>
      </c>
      <c r="AU292" s="29" t="s">
        <v>2332</v>
      </c>
      <c r="AV292" s="29" t="str">
        <f t="shared" si="14"/>
        <v>https://www.springer.com/978-3-319-04422-4?utm_medium=catalog&amp;utm_source=printoffer&amp;utm_campaign=3_lao3883_business-shop&amp;utm_content=2007_engineering_en_xls&amp;token=eng20bks</v>
      </c>
    </row>
    <row r="293" spans="1:48" s="13" customFormat="1" ht="46.15" customHeight="1" x14ac:dyDescent="0.2">
      <c r="A293" s="12"/>
      <c r="B293" s="12" t="s">
        <v>1116</v>
      </c>
      <c r="C293" s="24" t="s">
        <v>983</v>
      </c>
      <c r="D293" s="33" t="s">
        <v>23</v>
      </c>
      <c r="E293" s="12" t="s">
        <v>1117</v>
      </c>
      <c r="F293" s="32" t="str">
        <f t="shared" si="12"/>
        <v>Mechatronics for Cultural Heritage and Civil Engineering</v>
      </c>
      <c r="G293" s="12" t="s">
        <v>23</v>
      </c>
      <c r="H293" s="12" t="s">
        <v>1119</v>
      </c>
      <c r="I293" s="12">
        <v>2018</v>
      </c>
      <c r="J293" s="12" t="s">
        <v>28</v>
      </c>
      <c r="K293" s="12" t="s">
        <v>29</v>
      </c>
      <c r="L293" s="14">
        <v>159.99</v>
      </c>
      <c r="M293" s="15">
        <f t="shared" si="13"/>
        <v>71.995500000000007</v>
      </c>
      <c r="N293" s="12" t="s">
        <v>49</v>
      </c>
      <c r="O293" s="12" t="s">
        <v>23</v>
      </c>
      <c r="P293" s="12" t="s">
        <v>31</v>
      </c>
      <c r="Q293" s="12" t="s">
        <v>1120</v>
      </c>
      <c r="R293" s="12" t="s">
        <v>1121</v>
      </c>
      <c r="S293" s="26">
        <v>0</v>
      </c>
      <c r="AS293" s="31" t="s">
        <v>1118</v>
      </c>
      <c r="AT293" s="12" t="s">
        <v>2615</v>
      </c>
      <c r="AU293" s="29" t="s">
        <v>2332</v>
      </c>
      <c r="AV293" s="29" t="str">
        <f t="shared" si="14"/>
        <v>https://www.springer.com/978-3-319-68645-5?utm_medium=catalog&amp;utm_source=printoffer&amp;utm_campaign=3_lao3883_business-shop&amp;utm_content=2007_engineering_en_xls&amp;token=eng20bks</v>
      </c>
    </row>
    <row r="294" spans="1:48" s="13" customFormat="1" ht="46.15" customHeight="1" x14ac:dyDescent="0.2">
      <c r="A294" s="12"/>
      <c r="B294" s="12" t="s">
        <v>1122</v>
      </c>
      <c r="C294" s="24" t="s">
        <v>983</v>
      </c>
      <c r="D294" s="33" t="s">
        <v>23</v>
      </c>
      <c r="E294" s="12" t="s">
        <v>1117</v>
      </c>
      <c r="F294" s="32" t="str">
        <f t="shared" si="12"/>
        <v>Mechatronics for Cultural Heritage and Civil Engineering</v>
      </c>
      <c r="G294" s="12" t="s">
        <v>23</v>
      </c>
      <c r="H294" s="12" t="s">
        <v>1119</v>
      </c>
      <c r="I294" s="12">
        <v>2018</v>
      </c>
      <c r="J294" s="12" t="s">
        <v>35</v>
      </c>
      <c r="K294" s="12" t="s">
        <v>29</v>
      </c>
      <c r="L294" s="14">
        <v>114.99</v>
      </c>
      <c r="M294" s="15">
        <f t="shared" si="13"/>
        <v>51.7455</v>
      </c>
      <c r="N294" s="12" t="s">
        <v>49</v>
      </c>
      <c r="O294" s="12" t="s">
        <v>23</v>
      </c>
      <c r="P294" s="12" t="s">
        <v>31</v>
      </c>
      <c r="Q294" s="12" t="s">
        <v>1120</v>
      </c>
      <c r="R294" s="12" t="s">
        <v>1121</v>
      </c>
      <c r="S294" s="26">
        <v>0</v>
      </c>
      <c r="AS294" s="31" t="s">
        <v>1118</v>
      </c>
      <c r="AT294" s="12" t="s">
        <v>2616</v>
      </c>
      <c r="AU294" s="29" t="s">
        <v>2332</v>
      </c>
      <c r="AV294" s="29" t="str">
        <f t="shared" si="14"/>
        <v>https://www.springer.com/978-3-319-88635-0?utm_medium=catalog&amp;utm_source=printoffer&amp;utm_campaign=3_lao3883_business-shop&amp;utm_content=2007_engineering_en_xls&amp;token=eng20bks</v>
      </c>
    </row>
    <row r="295" spans="1:48" s="13" customFormat="1" ht="46.15" customHeight="1" x14ac:dyDescent="0.2">
      <c r="A295" s="12"/>
      <c r="B295" s="12" t="s">
        <v>1123</v>
      </c>
      <c r="C295" s="24" t="s">
        <v>983</v>
      </c>
      <c r="D295" s="33" t="s">
        <v>23</v>
      </c>
      <c r="E295" s="12" t="s">
        <v>1124</v>
      </c>
      <c r="F295" s="32" t="str">
        <f t="shared" si="12"/>
        <v>Project Management for the Built Environment</v>
      </c>
      <c r="G295" s="12" t="s">
        <v>1126</v>
      </c>
      <c r="H295" s="12" t="s">
        <v>987</v>
      </c>
      <c r="I295" s="12">
        <v>2018</v>
      </c>
      <c r="J295" s="12" t="s">
        <v>28</v>
      </c>
      <c r="K295" s="12" t="s">
        <v>116</v>
      </c>
      <c r="L295" s="14">
        <v>79.989999999999995</v>
      </c>
      <c r="M295" s="15">
        <f t="shared" si="13"/>
        <v>35.9955</v>
      </c>
      <c r="N295" s="12" t="s">
        <v>39</v>
      </c>
      <c r="O295" s="12" t="s">
        <v>23</v>
      </c>
      <c r="P295" s="12" t="s">
        <v>40</v>
      </c>
      <c r="Q295" s="12" t="s">
        <v>1127</v>
      </c>
      <c r="R295" s="12" t="s">
        <v>1128</v>
      </c>
      <c r="S295" s="26">
        <v>0</v>
      </c>
      <c r="AS295" s="31" t="s">
        <v>1125</v>
      </c>
      <c r="AT295" s="12" t="s">
        <v>2617</v>
      </c>
      <c r="AU295" s="29" t="s">
        <v>2332</v>
      </c>
      <c r="AV295" s="29" t="str">
        <f t="shared" si="14"/>
        <v>https://www.springer.com/978-981-10-6991-8?utm_medium=catalog&amp;utm_source=printoffer&amp;utm_campaign=3_lao3883_business-shop&amp;utm_content=2007_engineering_en_xls&amp;token=eng20bks</v>
      </c>
    </row>
    <row r="296" spans="1:48" s="13" customFormat="1" ht="46.15" customHeight="1" x14ac:dyDescent="0.2">
      <c r="A296" s="12"/>
      <c r="B296" s="12" t="s">
        <v>1129</v>
      </c>
      <c r="C296" s="24" t="s">
        <v>983</v>
      </c>
      <c r="D296" s="33" t="s">
        <v>23</v>
      </c>
      <c r="E296" s="12" t="s">
        <v>1124</v>
      </c>
      <c r="F296" s="32" t="str">
        <f t="shared" si="12"/>
        <v>Project Management for the Built Environment</v>
      </c>
      <c r="G296" s="12" t="s">
        <v>1126</v>
      </c>
      <c r="H296" s="12" t="s">
        <v>987</v>
      </c>
      <c r="I296" s="12">
        <v>2018</v>
      </c>
      <c r="J296" s="12" t="s">
        <v>35</v>
      </c>
      <c r="K296" s="12" t="s">
        <v>116</v>
      </c>
      <c r="L296" s="14">
        <v>79.989999999999995</v>
      </c>
      <c r="M296" s="15">
        <f t="shared" si="13"/>
        <v>35.9955</v>
      </c>
      <c r="N296" s="12" t="s">
        <v>39</v>
      </c>
      <c r="O296" s="12" t="s">
        <v>23</v>
      </c>
      <c r="P296" s="12" t="s">
        <v>40</v>
      </c>
      <c r="Q296" s="12" t="s">
        <v>1127</v>
      </c>
      <c r="R296" s="12" t="s">
        <v>1128</v>
      </c>
      <c r="S296" s="26">
        <v>0</v>
      </c>
      <c r="AS296" s="31" t="s">
        <v>1125</v>
      </c>
      <c r="AT296" s="12" t="s">
        <v>2618</v>
      </c>
      <c r="AU296" s="29" t="s">
        <v>2332</v>
      </c>
      <c r="AV296" s="29" t="str">
        <f t="shared" si="14"/>
        <v>https://www.springer.com/978-981-13-4980-5?utm_medium=catalog&amp;utm_source=printoffer&amp;utm_campaign=3_lao3883_business-shop&amp;utm_content=2007_engineering_en_xls&amp;token=eng20bks</v>
      </c>
    </row>
    <row r="297" spans="1:48" s="13" customFormat="1" ht="46.15" customHeight="1" x14ac:dyDescent="0.2">
      <c r="A297" s="12"/>
      <c r="B297" s="12" t="s">
        <v>1130</v>
      </c>
      <c r="C297" s="24" t="s">
        <v>983</v>
      </c>
      <c r="D297" s="33" t="s">
        <v>23</v>
      </c>
      <c r="E297" s="12" t="s">
        <v>1131</v>
      </c>
      <c r="F297" s="32" t="str">
        <f t="shared" si="12"/>
        <v>Embodied Carbon in Buildings</v>
      </c>
      <c r="G297" s="12" t="s">
        <v>1133</v>
      </c>
      <c r="H297" s="12" t="s">
        <v>23</v>
      </c>
      <c r="I297" s="12">
        <v>2018</v>
      </c>
      <c r="J297" s="12" t="s">
        <v>28</v>
      </c>
      <c r="K297" s="12" t="s">
        <v>29</v>
      </c>
      <c r="L297" s="14">
        <v>179.99</v>
      </c>
      <c r="M297" s="15">
        <f t="shared" si="13"/>
        <v>80.995500000000007</v>
      </c>
      <c r="N297" s="12" t="s">
        <v>90</v>
      </c>
      <c r="O297" s="12" t="s">
        <v>23</v>
      </c>
      <c r="P297" s="12" t="s">
        <v>40</v>
      </c>
      <c r="Q297" s="12" t="s">
        <v>1134</v>
      </c>
      <c r="R297" s="12" t="s">
        <v>1135</v>
      </c>
      <c r="S297" s="26">
        <v>0</v>
      </c>
      <c r="AS297" s="31" t="s">
        <v>1132</v>
      </c>
      <c r="AT297" s="12" t="s">
        <v>2619</v>
      </c>
      <c r="AU297" s="29" t="s">
        <v>2332</v>
      </c>
      <c r="AV297" s="29" t="str">
        <f t="shared" si="14"/>
        <v>https://www.springer.com/978-3-319-72795-0?utm_medium=catalog&amp;utm_source=printoffer&amp;utm_campaign=3_lao3883_business-shop&amp;utm_content=2007_engineering_en_xls&amp;token=eng20bks</v>
      </c>
    </row>
    <row r="298" spans="1:48" s="13" customFormat="1" ht="46.15" customHeight="1" x14ac:dyDescent="0.2">
      <c r="A298" s="12"/>
      <c r="B298" s="12" t="s">
        <v>1136</v>
      </c>
      <c r="C298" s="24" t="s">
        <v>983</v>
      </c>
      <c r="D298" s="33" t="s">
        <v>23</v>
      </c>
      <c r="E298" s="12" t="s">
        <v>1131</v>
      </c>
      <c r="F298" s="32" t="str">
        <f t="shared" si="12"/>
        <v>Embodied Carbon in Buildings</v>
      </c>
      <c r="G298" s="12" t="s">
        <v>1133</v>
      </c>
      <c r="H298" s="12" t="s">
        <v>23</v>
      </c>
      <c r="I298" s="12">
        <v>2018</v>
      </c>
      <c r="J298" s="12" t="s">
        <v>35</v>
      </c>
      <c r="K298" s="12" t="s">
        <v>29</v>
      </c>
      <c r="L298" s="14">
        <v>129.99</v>
      </c>
      <c r="M298" s="15">
        <f t="shared" si="13"/>
        <v>58.495500000000007</v>
      </c>
      <c r="N298" s="12" t="s">
        <v>90</v>
      </c>
      <c r="O298" s="12" t="s">
        <v>23</v>
      </c>
      <c r="P298" s="12" t="s">
        <v>40</v>
      </c>
      <c r="Q298" s="12" t="s">
        <v>1134</v>
      </c>
      <c r="R298" s="12" t="s">
        <v>1135</v>
      </c>
      <c r="S298" s="26">
        <v>0</v>
      </c>
      <c r="AS298" s="31" t="s">
        <v>1132</v>
      </c>
      <c r="AT298" s="12" t="s">
        <v>2620</v>
      </c>
      <c r="AU298" s="29" t="s">
        <v>2332</v>
      </c>
      <c r="AV298" s="29" t="str">
        <f t="shared" si="14"/>
        <v>https://www.springer.com/978-3-319-89209-2?utm_medium=catalog&amp;utm_source=printoffer&amp;utm_campaign=3_lao3883_business-shop&amp;utm_content=2007_engineering_en_xls&amp;token=eng20bks</v>
      </c>
    </row>
    <row r="299" spans="1:48" s="13" customFormat="1" ht="46.15" customHeight="1" x14ac:dyDescent="0.2">
      <c r="A299" s="12"/>
      <c r="B299" s="12" t="s">
        <v>1137</v>
      </c>
      <c r="C299" s="24" t="s">
        <v>983</v>
      </c>
      <c r="D299" s="33" t="s">
        <v>23</v>
      </c>
      <c r="E299" s="12" t="s">
        <v>1138</v>
      </c>
      <c r="F299" s="32" t="str">
        <f t="shared" si="12"/>
        <v>Building Performance Evaluation</v>
      </c>
      <c r="G299" s="12" t="s">
        <v>1140</v>
      </c>
      <c r="H299" s="12" t="s">
        <v>23</v>
      </c>
      <c r="I299" s="12">
        <v>2018</v>
      </c>
      <c r="J299" s="12" t="s">
        <v>28</v>
      </c>
      <c r="K299" s="12" t="s">
        <v>29</v>
      </c>
      <c r="L299" s="14">
        <v>199.99</v>
      </c>
      <c r="M299" s="15">
        <f t="shared" si="13"/>
        <v>89.995500000000007</v>
      </c>
      <c r="N299" s="12" t="s">
        <v>49</v>
      </c>
      <c r="O299" s="12" t="s">
        <v>23</v>
      </c>
      <c r="P299" s="12" t="s">
        <v>31</v>
      </c>
      <c r="Q299" s="12" t="s">
        <v>1141</v>
      </c>
      <c r="R299" s="12" t="s">
        <v>1142</v>
      </c>
      <c r="S299" s="26">
        <v>0</v>
      </c>
      <c r="AS299" s="31" t="s">
        <v>1139</v>
      </c>
      <c r="AT299" s="12" t="s">
        <v>2621</v>
      </c>
      <c r="AU299" s="29" t="s">
        <v>2332</v>
      </c>
      <c r="AV299" s="29" t="str">
        <f t="shared" si="14"/>
        <v>https://www.springer.com/978-3-319-56861-4?utm_medium=catalog&amp;utm_source=printoffer&amp;utm_campaign=3_lao3883_business-shop&amp;utm_content=2007_engineering_en_xls&amp;token=eng20bks</v>
      </c>
    </row>
    <row r="300" spans="1:48" s="13" customFormat="1" ht="46.15" customHeight="1" x14ac:dyDescent="0.2">
      <c r="A300" s="12"/>
      <c r="B300" s="12" t="s">
        <v>1143</v>
      </c>
      <c r="C300" s="24" t="s">
        <v>983</v>
      </c>
      <c r="D300" s="33" t="s">
        <v>23</v>
      </c>
      <c r="E300" s="12" t="s">
        <v>1138</v>
      </c>
      <c r="F300" s="32" t="str">
        <f t="shared" si="12"/>
        <v>Building Performance Evaluation</v>
      </c>
      <c r="G300" s="12" t="s">
        <v>1140</v>
      </c>
      <c r="H300" s="12" t="s">
        <v>23</v>
      </c>
      <c r="I300" s="12">
        <v>2018</v>
      </c>
      <c r="J300" s="12" t="s">
        <v>35</v>
      </c>
      <c r="K300" s="12" t="s">
        <v>29</v>
      </c>
      <c r="L300" s="14">
        <v>179.99</v>
      </c>
      <c r="M300" s="15">
        <f t="shared" si="13"/>
        <v>80.995500000000007</v>
      </c>
      <c r="N300" s="12" t="s">
        <v>49</v>
      </c>
      <c r="O300" s="12" t="s">
        <v>23</v>
      </c>
      <c r="P300" s="12" t="s">
        <v>31</v>
      </c>
      <c r="Q300" s="12" t="s">
        <v>1141</v>
      </c>
      <c r="R300" s="12" t="s">
        <v>1142</v>
      </c>
      <c r="S300" s="26">
        <v>0</v>
      </c>
      <c r="AS300" s="31" t="s">
        <v>1139</v>
      </c>
      <c r="AT300" s="12" t="s">
        <v>2622</v>
      </c>
      <c r="AU300" s="29" t="s">
        <v>2332</v>
      </c>
      <c r="AV300" s="29" t="str">
        <f t="shared" si="14"/>
        <v>https://www.springer.com/978-3-319-86020-6?utm_medium=catalog&amp;utm_source=printoffer&amp;utm_campaign=3_lao3883_business-shop&amp;utm_content=2007_engineering_en_xls&amp;token=eng20bks</v>
      </c>
    </row>
    <row r="301" spans="1:48" s="13" customFormat="1" ht="46.15" customHeight="1" x14ac:dyDescent="0.2">
      <c r="A301" s="12"/>
      <c r="B301" s="12" t="s">
        <v>1144</v>
      </c>
      <c r="C301" s="24" t="s">
        <v>983</v>
      </c>
      <c r="D301" s="33" t="s">
        <v>23</v>
      </c>
      <c r="E301" s="12" t="s">
        <v>1145</v>
      </c>
      <c r="F301" s="32" t="str">
        <f t="shared" si="12"/>
        <v>Bridge Collapse Frequencies versus Failure Probabilities</v>
      </c>
      <c r="G301" s="12" t="s">
        <v>23</v>
      </c>
      <c r="H301" s="12" t="s">
        <v>1147</v>
      </c>
      <c r="I301" s="12">
        <v>2018</v>
      </c>
      <c r="J301" s="12" t="s">
        <v>28</v>
      </c>
      <c r="K301" s="12" t="s">
        <v>29</v>
      </c>
      <c r="L301" s="14">
        <v>129.99</v>
      </c>
      <c r="M301" s="15">
        <f t="shared" si="13"/>
        <v>58.495500000000007</v>
      </c>
      <c r="N301" s="12" t="s">
        <v>49</v>
      </c>
      <c r="O301" s="12" t="s">
        <v>23</v>
      </c>
      <c r="P301" s="12" t="s">
        <v>31</v>
      </c>
      <c r="Q301" s="12" t="s">
        <v>1148</v>
      </c>
      <c r="R301" s="12" t="s">
        <v>1149</v>
      </c>
      <c r="S301" s="26">
        <v>0</v>
      </c>
      <c r="AS301" s="31" t="s">
        <v>1146</v>
      </c>
      <c r="AT301" s="12" t="s">
        <v>2623</v>
      </c>
      <c r="AU301" s="29" t="s">
        <v>2332</v>
      </c>
      <c r="AV301" s="29" t="str">
        <f t="shared" si="14"/>
        <v>https://www.springer.com/978-3-319-73832-1?utm_medium=catalog&amp;utm_source=printoffer&amp;utm_campaign=3_lao3883_business-shop&amp;utm_content=2007_engineering_en_xls&amp;token=eng20bks</v>
      </c>
    </row>
    <row r="302" spans="1:48" s="13" customFormat="1" ht="46.15" customHeight="1" x14ac:dyDescent="0.2">
      <c r="A302" s="12"/>
      <c r="B302" s="12" t="s">
        <v>1150</v>
      </c>
      <c r="C302" s="24" t="s">
        <v>983</v>
      </c>
      <c r="D302" s="33" t="s">
        <v>23</v>
      </c>
      <c r="E302" s="12" t="s">
        <v>1151</v>
      </c>
      <c r="F302" s="32" t="str">
        <f t="shared" si="12"/>
        <v>Assessment of Total Evacuation Systems for Tall Buildings</v>
      </c>
      <c r="G302" s="12" t="s">
        <v>23</v>
      </c>
      <c r="H302" s="12" t="s">
        <v>1153</v>
      </c>
      <c r="I302" s="12">
        <v>2014</v>
      </c>
      <c r="J302" s="12" t="s">
        <v>35</v>
      </c>
      <c r="K302" s="12" t="s">
        <v>214</v>
      </c>
      <c r="L302" s="14">
        <v>54.99</v>
      </c>
      <c r="M302" s="15">
        <f t="shared" si="13"/>
        <v>24.7455</v>
      </c>
      <c r="N302" s="12" t="s">
        <v>128</v>
      </c>
      <c r="O302" s="12" t="s">
        <v>23</v>
      </c>
      <c r="P302" s="12" t="s">
        <v>31</v>
      </c>
      <c r="Q302" s="12" t="s">
        <v>1154</v>
      </c>
      <c r="R302" s="12" t="s">
        <v>1155</v>
      </c>
      <c r="S302" s="26">
        <v>0</v>
      </c>
      <c r="AS302" s="31" t="s">
        <v>1152</v>
      </c>
      <c r="AT302" s="12" t="s">
        <v>2624</v>
      </c>
      <c r="AU302" s="29" t="s">
        <v>2332</v>
      </c>
      <c r="AV302" s="29" t="str">
        <f t="shared" si="14"/>
        <v>https://www.springer.com/978-1-4939-1073-1?utm_medium=catalog&amp;utm_source=printoffer&amp;utm_campaign=3_lao3883_business-shop&amp;utm_content=2007_engineering_en_xls&amp;token=eng20bks</v>
      </c>
    </row>
    <row r="303" spans="1:48" s="13" customFormat="1" ht="46.15" customHeight="1" x14ac:dyDescent="0.2">
      <c r="A303" s="12"/>
      <c r="B303" s="12" t="s">
        <v>1156</v>
      </c>
      <c r="C303" s="24" t="s">
        <v>983</v>
      </c>
      <c r="D303" s="33" t="s">
        <v>45</v>
      </c>
      <c r="E303" s="12" t="s">
        <v>1157</v>
      </c>
      <c r="F303" s="32" t="str">
        <f t="shared" si="12"/>
        <v>Circadian Lighting Design in the LED Era</v>
      </c>
      <c r="G303" s="12" t="s">
        <v>23</v>
      </c>
      <c r="H303" s="12" t="s">
        <v>1159</v>
      </c>
      <c r="I303" s="12">
        <v>2019</v>
      </c>
      <c r="J303" s="12" t="s">
        <v>28</v>
      </c>
      <c r="K303" s="12" t="s">
        <v>29</v>
      </c>
      <c r="L303" s="14">
        <v>139.99</v>
      </c>
      <c r="M303" s="15">
        <f t="shared" si="13"/>
        <v>62.995500000000007</v>
      </c>
      <c r="N303" s="12" t="s">
        <v>49</v>
      </c>
      <c r="O303" s="12" t="s">
        <v>23</v>
      </c>
      <c r="P303" s="12" t="s">
        <v>40</v>
      </c>
      <c r="Q303" s="12" t="s">
        <v>1160</v>
      </c>
      <c r="R303" s="12" t="s">
        <v>1161</v>
      </c>
      <c r="S303" s="26">
        <v>0</v>
      </c>
      <c r="AS303" s="31" t="s">
        <v>1158</v>
      </c>
      <c r="AT303" s="12" t="s">
        <v>2625</v>
      </c>
      <c r="AU303" s="29" t="s">
        <v>2332</v>
      </c>
      <c r="AV303" s="29" t="str">
        <f t="shared" si="14"/>
        <v>https://www.springer.com/978-3-030-11086-4?utm_medium=catalog&amp;utm_source=printoffer&amp;utm_campaign=3_lao3883_business-shop&amp;utm_content=2007_engineering_en_xls&amp;token=eng20bks</v>
      </c>
    </row>
    <row r="304" spans="1:48" s="13" customFormat="1" ht="46.15" customHeight="1" x14ac:dyDescent="0.2">
      <c r="A304" s="12"/>
      <c r="B304" s="12" t="s">
        <v>1162</v>
      </c>
      <c r="C304" s="24" t="s">
        <v>983</v>
      </c>
      <c r="D304" s="33" t="s">
        <v>23</v>
      </c>
      <c r="E304" s="12" t="s">
        <v>1163</v>
      </c>
      <c r="F304" s="32" t="str">
        <f t="shared" si="12"/>
        <v>Effective Front-End Strategies to Reduce Waste on Construction Projects</v>
      </c>
      <c r="G304" s="12" t="s">
        <v>23</v>
      </c>
      <c r="H304" s="12" t="s">
        <v>23</v>
      </c>
      <c r="I304" s="12">
        <v>2019</v>
      </c>
      <c r="J304" s="12" t="s">
        <v>28</v>
      </c>
      <c r="K304" s="12" t="s">
        <v>29</v>
      </c>
      <c r="L304" s="14">
        <v>99.99</v>
      </c>
      <c r="M304" s="15">
        <f t="shared" si="13"/>
        <v>44.9955</v>
      </c>
      <c r="N304" s="12" t="s">
        <v>90</v>
      </c>
      <c r="O304" s="12" t="s">
        <v>23</v>
      </c>
      <c r="P304" s="12" t="s">
        <v>40</v>
      </c>
      <c r="Q304" s="12" t="s">
        <v>1165</v>
      </c>
      <c r="R304" s="12" t="s">
        <v>1166</v>
      </c>
      <c r="S304" s="26">
        <v>0</v>
      </c>
      <c r="AS304" s="31" t="s">
        <v>1164</v>
      </c>
      <c r="AT304" s="12" t="s">
        <v>2626</v>
      </c>
      <c r="AU304" s="29" t="s">
        <v>2332</v>
      </c>
      <c r="AV304" s="29" t="str">
        <f t="shared" si="14"/>
        <v>https://www.springer.com/978-3-030-12398-7?utm_medium=catalog&amp;utm_source=printoffer&amp;utm_campaign=3_lao3883_business-shop&amp;utm_content=2007_engineering_en_xls&amp;token=eng20bks</v>
      </c>
    </row>
    <row r="305" spans="1:48" s="13" customFormat="1" ht="46.15" customHeight="1" x14ac:dyDescent="0.2">
      <c r="A305" s="12"/>
      <c r="B305" s="12" t="s">
        <v>1167</v>
      </c>
      <c r="C305" s="24" t="s">
        <v>983</v>
      </c>
      <c r="D305" s="33" t="s">
        <v>45</v>
      </c>
      <c r="E305" s="12" t="s">
        <v>1168</v>
      </c>
      <c r="F305" s="32" t="str">
        <f t="shared" si="12"/>
        <v>Structures: A Geometric Approach</v>
      </c>
      <c r="G305" s="12" t="s">
        <v>1170</v>
      </c>
      <c r="H305" s="12" t="s">
        <v>23</v>
      </c>
      <c r="I305" s="12">
        <v>2019</v>
      </c>
      <c r="J305" s="12" t="s">
        <v>28</v>
      </c>
      <c r="K305" s="12" t="s">
        <v>29</v>
      </c>
      <c r="L305" s="14">
        <v>89.99</v>
      </c>
      <c r="M305" s="15">
        <f t="shared" si="13"/>
        <v>40.4955</v>
      </c>
      <c r="N305" s="12" t="s">
        <v>39</v>
      </c>
      <c r="O305" s="12" t="s">
        <v>23</v>
      </c>
      <c r="P305" s="12" t="s">
        <v>40</v>
      </c>
      <c r="Q305" s="12" t="s">
        <v>1171</v>
      </c>
      <c r="R305" s="12" t="s">
        <v>1172</v>
      </c>
      <c r="S305" s="26">
        <v>0</v>
      </c>
      <c r="AS305" s="31" t="s">
        <v>1169</v>
      </c>
      <c r="AT305" s="12" t="s">
        <v>2627</v>
      </c>
      <c r="AU305" s="29" t="s">
        <v>2332</v>
      </c>
      <c r="AV305" s="29" t="str">
        <f t="shared" si="14"/>
        <v>https://www.springer.com/978-3-319-98745-3?utm_medium=catalog&amp;utm_source=printoffer&amp;utm_campaign=3_lao3883_business-shop&amp;utm_content=2007_engineering_en_xls&amp;token=eng20bks</v>
      </c>
    </row>
    <row r="306" spans="1:48" s="13" customFormat="1" ht="46.15" customHeight="1" x14ac:dyDescent="0.2">
      <c r="A306" s="12"/>
      <c r="B306" s="12" t="s">
        <v>1173</v>
      </c>
      <c r="C306" s="24" t="s">
        <v>983</v>
      </c>
      <c r="D306" s="33" t="s">
        <v>23</v>
      </c>
      <c r="E306" s="12" t="s">
        <v>1174</v>
      </c>
      <c r="F306" s="32" t="str">
        <f t="shared" si="12"/>
        <v>Design of Reinforced Concrete Silo Groups</v>
      </c>
      <c r="G306" s="12" t="s">
        <v>23</v>
      </c>
      <c r="H306" s="12" t="s">
        <v>1176</v>
      </c>
      <c r="I306" s="12">
        <v>2019</v>
      </c>
      <c r="J306" s="12" t="s">
        <v>28</v>
      </c>
      <c r="K306" s="12" t="s">
        <v>29</v>
      </c>
      <c r="L306" s="14">
        <v>119.99</v>
      </c>
      <c r="M306" s="15">
        <f t="shared" si="13"/>
        <v>53.9955</v>
      </c>
      <c r="N306" s="12" t="s">
        <v>49</v>
      </c>
      <c r="O306" s="12" t="s">
        <v>23</v>
      </c>
      <c r="P306" s="12" t="s">
        <v>40</v>
      </c>
      <c r="Q306" s="12" t="s">
        <v>1177</v>
      </c>
      <c r="R306" s="12" t="s">
        <v>1178</v>
      </c>
      <c r="S306" s="26">
        <v>0</v>
      </c>
      <c r="AS306" s="31" t="s">
        <v>1175</v>
      </c>
      <c r="AT306" s="12" t="s">
        <v>2628</v>
      </c>
      <c r="AU306" s="29" t="s">
        <v>2332</v>
      </c>
      <c r="AV306" s="29" t="str">
        <f t="shared" si="14"/>
        <v>https://www.springer.com/978-3-030-13620-8?utm_medium=catalog&amp;utm_source=printoffer&amp;utm_campaign=3_lao3883_business-shop&amp;utm_content=2007_engineering_en_xls&amp;token=eng20bks</v>
      </c>
    </row>
    <row r="307" spans="1:48" s="13" customFormat="1" ht="46.15" customHeight="1" x14ac:dyDescent="0.2">
      <c r="A307" s="12"/>
      <c r="B307" s="12" t="s">
        <v>1179</v>
      </c>
      <c r="C307" s="24" t="s">
        <v>983</v>
      </c>
      <c r="D307" s="33" t="s">
        <v>23</v>
      </c>
      <c r="E307" s="12" t="s">
        <v>1180</v>
      </c>
      <c r="F307" s="32" t="str">
        <f t="shared" si="12"/>
        <v>Stone Cladding Engineering</v>
      </c>
      <c r="G307" s="12" t="s">
        <v>23</v>
      </c>
      <c r="H307" s="12" t="s">
        <v>23</v>
      </c>
      <c r="I307" s="12">
        <v>2014</v>
      </c>
      <c r="J307" s="12" t="s">
        <v>28</v>
      </c>
      <c r="K307" s="12" t="s">
        <v>48</v>
      </c>
      <c r="L307" s="14">
        <v>129.99</v>
      </c>
      <c r="M307" s="15">
        <f t="shared" si="13"/>
        <v>58.495500000000007</v>
      </c>
      <c r="N307" s="12" t="s">
        <v>49</v>
      </c>
      <c r="O307" s="12" t="s">
        <v>23</v>
      </c>
      <c r="P307" s="12" t="s">
        <v>31</v>
      </c>
      <c r="Q307" s="12" t="s">
        <v>1182</v>
      </c>
      <c r="R307" s="12" t="s">
        <v>1183</v>
      </c>
      <c r="S307" s="26">
        <v>0</v>
      </c>
      <c r="AS307" s="31" t="s">
        <v>1181</v>
      </c>
      <c r="AT307" s="12" t="s">
        <v>2629</v>
      </c>
      <c r="AU307" s="29" t="s">
        <v>2332</v>
      </c>
      <c r="AV307" s="29" t="str">
        <f t="shared" si="14"/>
        <v>https://www.springer.com/978-94-007-6847-5?utm_medium=catalog&amp;utm_source=printoffer&amp;utm_campaign=3_lao3883_business-shop&amp;utm_content=2007_engineering_en_xls&amp;token=eng20bks</v>
      </c>
    </row>
    <row r="308" spans="1:48" s="13" customFormat="1" ht="46.15" customHeight="1" x14ac:dyDescent="0.2">
      <c r="A308" s="12"/>
      <c r="B308" s="12" t="s">
        <v>1184</v>
      </c>
      <c r="C308" s="24" t="s">
        <v>983</v>
      </c>
      <c r="D308" s="33" t="s">
        <v>23</v>
      </c>
      <c r="E308" s="12" t="s">
        <v>1180</v>
      </c>
      <c r="F308" s="32" t="str">
        <f t="shared" si="12"/>
        <v>Stone Cladding Engineering</v>
      </c>
      <c r="G308" s="12" t="s">
        <v>23</v>
      </c>
      <c r="H308" s="12" t="s">
        <v>23</v>
      </c>
      <c r="I308" s="12">
        <v>2014</v>
      </c>
      <c r="J308" s="12" t="s">
        <v>35</v>
      </c>
      <c r="K308" s="12" t="s">
        <v>48</v>
      </c>
      <c r="L308" s="14">
        <v>102.79</v>
      </c>
      <c r="M308" s="15">
        <f t="shared" si="13"/>
        <v>46.255500000000005</v>
      </c>
      <c r="N308" s="12" t="s">
        <v>49</v>
      </c>
      <c r="O308" s="12" t="s">
        <v>23</v>
      </c>
      <c r="P308" s="12" t="s">
        <v>31</v>
      </c>
      <c r="Q308" s="12" t="s">
        <v>1182</v>
      </c>
      <c r="R308" s="12" t="s">
        <v>1183</v>
      </c>
      <c r="S308" s="26">
        <v>0</v>
      </c>
      <c r="AS308" s="31" t="s">
        <v>1181</v>
      </c>
      <c r="AT308" s="12" t="s">
        <v>2630</v>
      </c>
      <c r="AU308" s="29" t="s">
        <v>2332</v>
      </c>
      <c r="AV308" s="29" t="str">
        <f t="shared" si="14"/>
        <v>https://www.springer.com/978-94-017-8260-9?utm_medium=catalog&amp;utm_source=printoffer&amp;utm_campaign=3_lao3883_business-shop&amp;utm_content=2007_engineering_en_xls&amp;token=eng20bks</v>
      </c>
    </row>
    <row r="309" spans="1:48" s="13" customFormat="1" ht="46.15" customHeight="1" x14ac:dyDescent="0.2">
      <c r="A309" s="12"/>
      <c r="B309" s="12" t="s">
        <v>1185</v>
      </c>
      <c r="C309" s="24" t="s">
        <v>983</v>
      </c>
      <c r="D309" s="33" t="s">
        <v>23</v>
      </c>
      <c r="E309" s="12" t="s">
        <v>1186</v>
      </c>
      <c r="F309" s="32" t="str">
        <f t="shared" si="12"/>
        <v>Construction Quality and the Economy</v>
      </c>
      <c r="G309" s="12" t="s">
        <v>1188</v>
      </c>
      <c r="H309" s="12" t="s">
        <v>987</v>
      </c>
      <c r="I309" s="12">
        <v>2019</v>
      </c>
      <c r="J309" s="12" t="s">
        <v>28</v>
      </c>
      <c r="K309" s="12" t="s">
        <v>116</v>
      </c>
      <c r="L309" s="14">
        <v>149.99</v>
      </c>
      <c r="M309" s="15">
        <f t="shared" si="13"/>
        <v>67.495500000000007</v>
      </c>
      <c r="N309" s="12" t="s">
        <v>49</v>
      </c>
      <c r="O309" s="12" t="s">
        <v>23</v>
      </c>
      <c r="P309" s="12" t="s">
        <v>31</v>
      </c>
      <c r="Q309" s="12" t="s">
        <v>1189</v>
      </c>
      <c r="R309" s="12" t="s">
        <v>1190</v>
      </c>
      <c r="S309" s="26">
        <v>0</v>
      </c>
      <c r="AS309" s="31" t="s">
        <v>1187</v>
      </c>
      <c r="AT309" s="12" t="s">
        <v>2631</v>
      </c>
      <c r="AU309" s="29" t="s">
        <v>2332</v>
      </c>
      <c r="AV309" s="29" t="str">
        <f t="shared" si="14"/>
        <v>https://www.springer.com/978-981-13-5846-3?utm_medium=catalog&amp;utm_source=printoffer&amp;utm_campaign=3_lao3883_business-shop&amp;utm_content=2007_engineering_en_xls&amp;token=eng20bks</v>
      </c>
    </row>
    <row r="310" spans="1:48" s="13" customFormat="1" ht="46.15" customHeight="1" x14ac:dyDescent="0.2">
      <c r="A310" s="12"/>
      <c r="B310" s="12" t="s">
        <v>1191</v>
      </c>
      <c r="C310" s="24" t="s">
        <v>983</v>
      </c>
      <c r="D310" s="33" t="s">
        <v>23</v>
      </c>
      <c r="E310" s="12" t="s">
        <v>1192</v>
      </c>
      <c r="F310" s="32" t="str">
        <f t="shared" si="12"/>
        <v>Understanding Construction Contracts</v>
      </c>
      <c r="G310" s="12" t="s">
        <v>1194</v>
      </c>
      <c r="H310" s="12" t="s">
        <v>23</v>
      </c>
      <c r="I310" s="12">
        <v>2018</v>
      </c>
      <c r="J310" s="12" t="s">
        <v>28</v>
      </c>
      <c r="K310" s="12" t="s">
        <v>29</v>
      </c>
      <c r="L310" s="14">
        <v>129.99</v>
      </c>
      <c r="M310" s="15">
        <f t="shared" si="13"/>
        <v>58.495500000000007</v>
      </c>
      <c r="N310" s="12" t="s">
        <v>90</v>
      </c>
      <c r="O310" s="12" t="s">
        <v>23</v>
      </c>
      <c r="P310" s="12" t="s">
        <v>40</v>
      </c>
      <c r="Q310" s="12" t="s">
        <v>1195</v>
      </c>
      <c r="R310" s="12" t="s">
        <v>1196</v>
      </c>
      <c r="S310" s="26">
        <v>0</v>
      </c>
      <c r="AS310" s="31" t="s">
        <v>1193</v>
      </c>
      <c r="AT310" s="12" t="s">
        <v>2632</v>
      </c>
      <c r="AU310" s="29" t="s">
        <v>2332</v>
      </c>
      <c r="AV310" s="29" t="str">
        <f t="shared" si="14"/>
        <v>https://www.springer.com/978-3-319-66684-6?utm_medium=catalog&amp;utm_source=printoffer&amp;utm_campaign=3_lao3883_business-shop&amp;utm_content=2007_engineering_en_xls&amp;token=eng20bks</v>
      </c>
    </row>
    <row r="311" spans="1:48" s="13" customFormat="1" ht="46.15" customHeight="1" x14ac:dyDescent="0.2">
      <c r="A311" s="12"/>
      <c r="B311" s="12" t="s">
        <v>1197</v>
      </c>
      <c r="C311" s="24" t="s">
        <v>983</v>
      </c>
      <c r="D311" s="33" t="s">
        <v>23</v>
      </c>
      <c r="E311" s="12" t="s">
        <v>1192</v>
      </c>
      <c r="F311" s="32" t="str">
        <f t="shared" si="12"/>
        <v>Understanding Construction Contracts</v>
      </c>
      <c r="G311" s="12" t="s">
        <v>1194</v>
      </c>
      <c r="H311" s="12" t="s">
        <v>23</v>
      </c>
      <c r="I311" s="12">
        <v>2018</v>
      </c>
      <c r="J311" s="12" t="s">
        <v>35</v>
      </c>
      <c r="K311" s="12" t="s">
        <v>29</v>
      </c>
      <c r="L311" s="14">
        <v>89.99</v>
      </c>
      <c r="M311" s="15">
        <f t="shared" si="13"/>
        <v>40.4955</v>
      </c>
      <c r="N311" s="12" t="s">
        <v>90</v>
      </c>
      <c r="O311" s="12" t="s">
        <v>23</v>
      </c>
      <c r="P311" s="12" t="s">
        <v>40</v>
      </c>
      <c r="Q311" s="12" t="s">
        <v>1195</v>
      </c>
      <c r="R311" s="12" t="s">
        <v>1196</v>
      </c>
      <c r="S311" s="26">
        <v>0</v>
      </c>
      <c r="AS311" s="31" t="s">
        <v>1193</v>
      </c>
      <c r="AT311" s="12" t="s">
        <v>2633</v>
      </c>
      <c r="AU311" s="29" t="s">
        <v>2332</v>
      </c>
      <c r="AV311" s="29" t="str">
        <f t="shared" si="14"/>
        <v>https://www.springer.com/978-3-319-88301-4?utm_medium=catalog&amp;utm_source=printoffer&amp;utm_campaign=3_lao3883_business-shop&amp;utm_content=2007_engineering_en_xls&amp;token=eng20bks</v>
      </c>
    </row>
    <row r="312" spans="1:48" s="13" customFormat="1" ht="46.15" customHeight="1" x14ac:dyDescent="0.2">
      <c r="A312" s="12"/>
      <c r="B312" s="12" t="s">
        <v>1198</v>
      </c>
      <c r="C312" s="24" t="s">
        <v>983</v>
      </c>
      <c r="D312" s="33" t="s">
        <v>23</v>
      </c>
      <c r="E312" s="12" t="s">
        <v>1199</v>
      </c>
      <c r="F312" s="32" t="str">
        <f t="shared" si="12"/>
        <v>Japanese Contractors in Overseas Markets</v>
      </c>
      <c r="G312" s="12" t="s">
        <v>1201</v>
      </c>
      <c r="H312" s="12" t="s">
        <v>987</v>
      </c>
      <c r="I312" s="12">
        <v>2019</v>
      </c>
      <c r="J312" s="12" t="s">
        <v>28</v>
      </c>
      <c r="K312" s="12" t="s">
        <v>116</v>
      </c>
      <c r="L312" s="14">
        <v>169.99</v>
      </c>
      <c r="M312" s="15">
        <f t="shared" si="13"/>
        <v>76.495500000000007</v>
      </c>
      <c r="N312" s="12" t="s">
        <v>49</v>
      </c>
      <c r="O312" s="12" t="s">
        <v>23</v>
      </c>
      <c r="P312" s="12" t="s">
        <v>31</v>
      </c>
      <c r="Q312" s="12" t="s">
        <v>1202</v>
      </c>
      <c r="R312" s="12" t="s">
        <v>1203</v>
      </c>
      <c r="S312" s="26">
        <v>0</v>
      </c>
      <c r="AS312" s="31" t="s">
        <v>1200</v>
      </c>
      <c r="AT312" s="12" t="s">
        <v>2634</v>
      </c>
      <c r="AU312" s="29" t="s">
        <v>2332</v>
      </c>
      <c r="AV312" s="29" t="str">
        <f t="shared" si="14"/>
        <v>https://www.springer.com/978-981-13-7243-8?utm_medium=catalog&amp;utm_source=printoffer&amp;utm_campaign=3_lao3883_business-shop&amp;utm_content=2007_engineering_en_xls&amp;token=eng20bks</v>
      </c>
    </row>
    <row r="313" spans="1:48" s="13" customFormat="1" ht="46.15" customHeight="1" x14ac:dyDescent="0.2">
      <c r="A313" s="12"/>
      <c r="B313" s="12" t="s">
        <v>1204</v>
      </c>
      <c r="C313" s="24" t="s">
        <v>983</v>
      </c>
      <c r="D313" s="33" t="s">
        <v>45</v>
      </c>
      <c r="E313" s="12" t="s">
        <v>1205</v>
      </c>
      <c r="F313" s="32" t="str">
        <f t="shared" si="12"/>
        <v>Simplified Dynamic Analysis of High-Rise Buildings</v>
      </c>
      <c r="G313" s="12" t="s">
        <v>1207</v>
      </c>
      <c r="H313" s="12" t="s">
        <v>23</v>
      </c>
      <c r="I313" s="12">
        <v>2019</v>
      </c>
      <c r="J313" s="12" t="s">
        <v>28</v>
      </c>
      <c r="K313" s="12" t="s">
        <v>116</v>
      </c>
      <c r="L313" s="14">
        <v>139.99</v>
      </c>
      <c r="M313" s="15">
        <f t="shared" si="13"/>
        <v>62.995500000000007</v>
      </c>
      <c r="N313" s="12" t="s">
        <v>49</v>
      </c>
      <c r="O313" s="12" t="s">
        <v>23</v>
      </c>
      <c r="P313" s="12" t="s">
        <v>40</v>
      </c>
      <c r="Q313" s="12" t="s">
        <v>1208</v>
      </c>
      <c r="R313" s="12" t="s">
        <v>1209</v>
      </c>
      <c r="S313" s="26">
        <v>0</v>
      </c>
      <c r="AS313" s="31" t="s">
        <v>1206</v>
      </c>
      <c r="AT313" s="12" t="s">
        <v>2635</v>
      </c>
      <c r="AU313" s="29" t="s">
        <v>2332</v>
      </c>
      <c r="AV313" s="29" t="str">
        <f t="shared" si="14"/>
        <v>https://www.springer.com/978-981-13-7184-4?utm_medium=catalog&amp;utm_source=printoffer&amp;utm_campaign=3_lao3883_business-shop&amp;utm_content=2007_engineering_en_xls&amp;token=eng20bks</v>
      </c>
    </row>
    <row r="314" spans="1:48" s="13" customFormat="1" ht="46.15" customHeight="1" x14ac:dyDescent="0.2">
      <c r="A314" s="12"/>
      <c r="B314" s="12" t="s">
        <v>1210</v>
      </c>
      <c r="C314" s="24" t="s">
        <v>983</v>
      </c>
      <c r="D314" s="33" t="s">
        <v>23</v>
      </c>
      <c r="E314" s="12" t="s">
        <v>1211</v>
      </c>
      <c r="F314" s="32" t="str">
        <f t="shared" si="12"/>
        <v>Eurocode 2 Design Data for Reinforced Concrete Columns</v>
      </c>
      <c r="G314" s="12" t="s">
        <v>23</v>
      </c>
      <c r="H314" s="12" t="s">
        <v>23</v>
      </c>
      <c r="I314" s="12">
        <v>2019</v>
      </c>
      <c r="J314" s="12" t="s">
        <v>28</v>
      </c>
      <c r="K314" s="12" t="s">
        <v>116</v>
      </c>
      <c r="L314" s="14">
        <v>159.99</v>
      </c>
      <c r="M314" s="15">
        <f t="shared" si="13"/>
        <v>71.995500000000007</v>
      </c>
      <c r="N314" s="12" t="s">
        <v>90</v>
      </c>
      <c r="O314" s="12" t="s">
        <v>23</v>
      </c>
      <c r="P314" s="12" t="s">
        <v>40</v>
      </c>
      <c r="Q314" s="12" t="s">
        <v>1213</v>
      </c>
      <c r="R314" s="12" t="s">
        <v>1214</v>
      </c>
      <c r="S314" s="26">
        <v>0</v>
      </c>
      <c r="AS314" s="31" t="s">
        <v>1212</v>
      </c>
      <c r="AT314" s="12" t="s">
        <v>2636</v>
      </c>
      <c r="AU314" s="29" t="s">
        <v>2332</v>
      </c>
      <c r="AV314" s="29" t="str">
        <f t="shared" si="14"/>
        <v>https://www.springer.com/978-981-13-6840-0?utm_medium=catalog&amp;utm_source=printoffer&amp;utm_campaign=3_lao3883_business-shop&amp;utm_content=2007_engineering_en_xls&amp;token=eng20bks</v>
      </c>
    </row>
    <row r="315" spans="1:48" s="13" customFormat="1" ht="46.15" customHeight="1" x14ac:dyDescent="0.2">
      <c r="A315" s="12"/>
      <c r="B315" s="12" t="s">
        <v>1215</v>
      </c>
      <c r="C315" s="24" t="s">
        <v>983</v>
      </c>
      <c r="D315" s="33" t="s">
        <v>23</v>
      </c>
      <c r="E315" s="12" t="s">
        <v>1216</v>
      </c>
      <c r="F315" s="32" t="str">
        <f t="shared" si="12"/>
        <v>Road Lighting</v>
      </c>
      <c r="G315" s="12" t="s">
        <v>1218</v>
      </c>
      <c r="H315" s="12" t="s">
        <v>23</v>
      </c>
      <c r="I315" s="12">
        <v>2015</v>
      </c>
      <c r="J315" s="12" t="s">
        <v>28</v>
      </c>
      <c r="K315" s="12" t="s">
        <v>29</v>
      </c>
      <c r="L315" s="14">
        <v>102.79</v>
      </c>
      <c r="M315" s="15">
        <f t="shared" si="13"/>
        <v>46.255500000000005</v>
      </c>
      <c r="N315" s="12" t="s">
        <v>90</v>
      </c>
      <c r="O315" s="12" t="s">
        <v>23</v>
      </c>
      <c r="P315" s="12" t="s">
        <v>40</v>
      </c>
      <c r="Q315" s="12" t="s">
        <v>1219</v>
      </c>
      <c r="R315" s="12" t="s">
        <v>1220</v>
      </c>
      <c r="S315" s="26">
        <v>0</v>
      </c>
      <c r="AS315" s="31" t="s">
        <v>1217</v>
      </c>
      <c r="AT315" s="12" t="s">
        <v>2637</v>
      </c>
      <c r="AU315" s="29" t="s">
        <v>2332</v>
      </c>
      <c r="AV315" s="29" t="str">
        <f t="shared" si="14"/>
        <v>https://www.springer.com/978-3-319-11465-1?utm_medium=catalog&amp;utm_source=printoffer&amp;utm_campaign=3_lao3883_business-shop&amp;utm_content=2007_engineering_en_xls&amp;token=eng20bks</v>
      </c>
    </row>
    <row r="316" spans="1:48" s="13" customFormat="1" ht="46.15" customHeight="1" x14ac:dyDescent="0.2">
      <c r="A316" s="12"/>
      <c r="B316" s="12" t="s">
        <v>1221</v>
      </c>
      <c r="C316" s="24" t="s">
        <v>983</v>
      </c>
      <c r="D316" s="33" t="s">
        <v>23</v>
      </c>
      <c r="E316" s="12" t="s">
        <v>1216</v>
      </c>
      <c r="F316" s="32" t="str">
        <f t="shared" si="12"/>
        <v>Road Lighting</v>
      </c>
      <c r="G316" s="12" t="s">
        <v>1218</v>
      </c>
      <c r="H316" s="12" t="s">
        <v>23</v>
      </c>
      <c r="I316" s="12">
        <v>2015</v>
      </c>
      <c r="J316" s="12" t="s">
        <v>35</v>
      </c>
      <c r="K316" s="12" t="s">
        <v>29</v>
      </c>
      <c r="L316" s="14">
        <v>93.44</v>
      </c>
      <c r="M316" s="15">
        <f t="shared" si="13"/>
        <v>42.048000000000002</v>
      </c>
      <c r="N316" s="12" t="s">
        <v>90</v>
      </c>
      <c r="O316" s="12" t="s">
        <v>23</v>
      </c>
      <c r="P316" s="12" t="s">
        <v>40</v>
      </c>
      <c r="Q316" s="12" t="s">
        <v>1219</v>
      </c>
      <c r="R316" s="12" t="s">
        <v>1220</v>
      </c>
      <c r="S316" s="26">
        <v>0</v>
      </c>
      <c r="AS316" s="31" t="s">
        <v>1217</v>
      </c>
      <c r="AT316" s="12" t="s">
        <v>2638</v>
      </c>
      <c r="AU316" s="29" t="s">
        <v>2332</v>
      </c>
      <c r="AV316" s="29" t="str">
        <f t="shared" si="14"/>
        <v>https://www.springer.com/978-3-319-37835-0?utm_medium=catalog&amp;utm_source=printoffer&amp;utm_campaign=3_lao3883_business-shop&amp;utm_content=2007_engineering_en_xls&amp;token=eng20bks</v>
      </c>
    </row>
    <row r="317" spans="1:48" s="13" customFormat="1" ht="46.15" customHeight="1" x14ac:dyDescent="0.2">
      <c r="A317" s="12"/>
      <c r="B317" s="12" t="s">
        <v>1222</v>
      </c>
      <c r="C317" s="24" t="s">
        <v>983</v>
      </c>
      <c r="D317" s="33" t="s">
        <v>45</v>
      </c>
      <c r="E317" s="12" t="s">
        <v>1223</v>
      </c>
      <c r="F317" s="32" t="str">
        <f t="shared" si="12"/>
        <v>Design of Steel Structures to Eurocodes</v>
      </c>
      <c r="G317" s="12" t="s">
        <v>23</v>
      </c>
      <c r="H317" s="12" t="s">
        <v>1225</v>
      </c>
      <c r="I317" s="12">
        <v>2019</v>
      </c>
      <c r="J317" s="12" t="s">
        <v>28</v>
      </c>
      <c r="K317" s="12" t="s">
        <v>29</v>
      </c>
      <c r="L317" s="14">
        <v>84.99</v>
      </c>
      <c r="M317" s="15">
        <f t="shared" si="13"/>
        <v>38.2455</v>
      </c>
      <c r="N317" s="12" t="s">
        <v>730</v>
      </c>
      <c r="O317" s="12" t="s">
        <v>82</v>
      </c>
      <c r="P317" s="12" t="s">
        <v>40</v>
      </c>
      <c r="Q317" s="12" t="s">
        <v>1226</v>
      </c>
      <c r="R317" s="12" t="s">
        <v>1227</v>
      </c>
      <c r="S317" s="26">
        <v>0</v>
      </c>
      <c r="AS317" s="31" t="s">
        <v>1224</v>
      </c>
      <c r="AT317" s="12" t="s">
        <v>2639</v>
      </c>
      <c r="AU317" s="29" t="s">
        <v>2332</v>
      </c>
      <c r="AV317" s="29" t="str">
        <f t="shared" si="14"/>
        <v>https://www.springer.com/978-3-319-95473-8?utm_medium=catalog&amp;utm_source=printoffer&amp;utm_campaign=3_lao3883_business-shop&amp;utm_content=2007_engineering_en_xls&amp;token=eng20bks</v>
      </c>
    </row>
    <row r="318" spans="1:48" s="13" customFormat="1" ht="46.15" customHeight="1" x14ac:dyDescent="0.2">
      <c r="A318" s="12"/>
      <c r="B318" s="12" t="s">
        <v>1228</v>
      </c>
      <c r="C318" s="24" t="s">
        <v>983</v>
      </c>
      <c r="D318" s="33" t="s">
        <v>23</v>
      </c>
      <c r="E318" s="12" t="s">
        <v>1229</v>
      </c>
      <c r="F318" s="32" t="str">
        <f t="shared" si="12"/>
        <v>An Introduction to Soil Dynamics</v>
      </c>
      <c r="G318" s="12" t="s">
        <v>23</v>
      </c>
      <c r="H318" s="12" t="s">
        <v>1231</v>
      </c>
      <c r="I318" s="12">
        <v>2010</v>
      </c>
      <c r="J318" s="12" t="s">
        <v>28</v>
      </c>
      <c r="K318" s="12" t="s">
        <v>48</v>
      </c>
      <c r="L318" s="14">
        <v>69.989999999999995</v>
      </c>
      <c r="M318" s="15">
        <f t="shared" si="13"/>
        <v>31.4955</v>
      </c>
      <c r="N318" s="12" t="s">
        <v>39</v>
      </c>
      <c r="O318" s="12" t="s">
        <v>23</v>
      </c>
      <c r="P318" s="12" t="s">
        <v>40</v>
      </c>
      <c r="Q318" s="12" t="s">
        <v>1232</v>
      </c>
      <c r="R318" s="12" t="s">
        <v>1233</v>
      </c>
      <c r="S318" s="26">
        <v>0</v>
      </c>
      <c r="AS318" s="31" t="s">
        <v>1230</v>
      </c>
      <c r="AT318" s="12" t="s">
        <v>2640</v>
      </c>
      <c r="AU318" s="29" t="s">
        <v>2332</v>
      </c>
      <c r="AV318" s="29" t="str">
        <f t="shared" si="14"/>
        <v>https://www.springer.com/978-90-481-3440-3?utm_medium=catalog&amp;utm_source=printoffer&amp;utm_campaign=3_lao3883_business-shop&amp;utm_content=2007_engineering_en_xls&amp;token=eng20bks</v>
      </c>
    </row>
    <row r="319" spans="1:48" s="13" customFormat="1" ht="46.15" customHeight="1" x14ac:dyDescent="0.2">
      <c r="A319" s="12"/>
      <c r="B319" s="12" t="s">
        <v>1234</v>
      </c>
      <c r="C319" s="24" t="s">
        <v>983</v>
      </c>
      <c r="D319" s="33" t="s">
        <v>23</v>
      </c>
      <c r="E319" s="12" t="s">
        <v>1229</v>
      </c>
      <c r="F319" s="32" t="str">
        <f t="shared" si="12"/>
        <v>An Introduction to Soil Dynamics</v>
      </c>
      <c r="G319" s="12" t="s">
        <v>23</v>
      </c>
      <c r="H319" s="12" t="s">
        <v>1231</v>
      </c>
      <c r="I319" s="12">
        <v>2010</v>
      </c>
      <c r="J319" s="12" t="s">
        <v>35</v>
      </c>
      <c r="K319" s="12" t="s">
        <v>48</v>
      </c>
      <c r="L319" s="14">
        <v>74.989999999999995</v>
      </c>
      <c r="M319" s="15">
        <f t="shared" si="13"/>
        <v>33.7455</v>
      </c>
      <c r="N319" s="12" t="s">
        <v>39</v>
      </c>
      <c r="O319" s="12" t="s">
        <v>23</v>
      </c>
      <c r="P319" s="12" t="s">
        <v>40</v>
      </c>
      <c r="Q319" s="12" t="s">
        <v>1232</v>
      </c>
      <c r="R319" s="12" t="s">
        <v>1233</v>
      </c>
      <c r="S319" s="26">
        <v>0</v>
      </c>
      <c r="AS319" s="31" t="s">
        <v>1230</v>
      </c>
      <c r="AT319" s="12" t="s">
        <v>2641</v>
      </c>
      <c r="AU319" s="29" t="s">
        <v>2332</v>
      </c>
      <c r="AV319" s="29" t="str">
        <f t="shared" si="14"/>
        <v>https://www.springer.com/978-94-007-3096-0?utm_medium=catalog&amp;utm_source=printoffer&amp;utm_campaign=3_lao3883_business-shop&amp;utm_content=2007_engineering_en_xls&amp;token=eng20bks</v>
      </c>
    </row>
    <row r="320" spans="1:48" s="13" customFormat="1" ht="46.15" customHeight="1" x14ac:dyDescent="0.2">
      <c r="A320" s="12"/>
      <c r="B320" s="12" t="s">
        <v>1235</v>
      </c>
      <c r="C320" s="24" t="s">
        <v>983</v>
      </c>
      <c r="D320" s="33" t="s">
        <v>45</v>
      </c>
      <c r="E320" s="12" t="s">
        <v>1229</v>
      </c>
      <c r="F320" s="32" t="str">
        <f t="shared" si="12"/>
        <v>An Introduction to Soil Mechanics</v>
      </c>
      <c r="G320" s="12" t="s">
        <v>23</v>
      </c>
      <c r="H320" s="12" t="s">
        <v>1231</v>
      </c>
      <c r="I320" s="12">
        <v>2018</v>
      </c>
      <c r="J320" s="12" t="s">
        <v>28</v>
      </c>
      <c r="K320" s="12" t="s">
        <v>29</v>
      </c>
      <c r="L320" s="14">
        <v>74.989999999999995</v>
      </c>
      <c r="M320" s="15">
        <f t="shared" si="13"/>
        <v>33.7455</v>
      </c>
      <c r="N320" s="12" t="s">
        <v>730</v>
      </c>
      <c r="O320" s="12" t="s">
        <v>23</v>
      </c>
      <c r="P320" s="12" t="s">
        <v>40</v>
      </c>
      <c r="Q320" s="12" t="s">
        <v>1237</v>
      </c>
      <c r="R320" s="12" t="s">
        <v>1233</v>
      </c>
      <c r="S320" s="26">
        <v>0</v>
      </c>
      <c r="AS320" s="31" t="s">
        <v>1236</v>
      </c>
      <c r="AT320" s="12" t="s">
        <v>2642</v>
      </c>
      <c r="AU320" s="29" t="s">
        <v>2332</v>
      </c>
      <c r="AV320" s="29" t="str">
        <f t="shared" si="14"/>
        <v>https://www.springer.com/978-3-319-61184-6?utm_medium=catalog&amp;utm_source=printoffer&amp;utm_campaign=3_lao3883_business-shop&amp;utm_content=2007_engineering_en_xls&amp;token=eng20bks</v>
      </c>
    </row>
    <row r="321" spans="1:48" s="13" customFormat="1" ht="46.15" customHeight="1" x14ac:dyDescent="0.2">
      <c r="A321" s="12"/>
      <c r="B321" s="12" t="s">
        <v>1238</v>
      </c>
      <c r="C321" s="24" t="s">
        <v>983</v>
      </c>
      <c r="D321" s="33" t="s">
        <v>45</v>
      </c>
      <c r="E321" s="12" t="s">
        <v>1229</v>
      </c>
      <c r="F321" s="32" t="str">
        <f t="shared" si="12"/>
        <v>An Introduction to Soil Mechanics</v>
      </c>
      <c r="G321" s="12" t="s">
        <v>23</v>
      </c>
      <c r="H321" s="12" t="s">
        <v>1231</v>
      </c>
      <c r="I321" s="12">
        <v>2018</v>
      </c>
      <c r="J321" s="12" t="s">
        <v>35</v>
      </c>
      <c r="K321" s="12" t="s">
        <v>29</v>
      </c>
      <c r="L321" s="14">
        <v>74.989999999999995</v>
      </c>
      <c r="M321" s="15">
        <f t="shared" si="13"/>
        <v>33.7455</v>
      </c>
      <c r="N321" s="12" t="s">
        <v>730</v>
      </c>
      <c r="O321" s="12" t="s">
        <v>23</v>
      </c>
      <c r="P321" s="12" t="s">
        <v>40</v>
      </c>
      <c r="Q321" s="12" t="s">
        <v>1237</v>
      </c>
      <c r="R321" s="12" t="s">
        <v>1233</v>
      </c>
      <c r="S321" s="26">
        <v>0</v>
      </c>
      <c r="AS321" s="31" t="s">
        <v>1236</v>
      </c>
      <c r="AT321" s="12" t="s">
        <v>2643</v>
      </c>
      <c r="AU321" s="29" t="s">
        <v>2332</v>
      </c>
      <c r="AV321" s="29" t="str">
        <f t="shared" si="14"/>
        <v>https://www.springer.com/978-3-319-87022-9?utm_medium=catalog&amp;utm_source=printoffer&amp;utm_campaign=3_lao3883_business-shop&amp;utm_content=2007_engineering_en_xls&amp;token=eng20bks</v>
      </c>
    </row>
    <row r="322" spans="1:48" s="13" customFormat="1" ht="46.15" customHeight="1" x14ac:dyDescent="0.2">
      <c r="A322" s="12"/>
      <c r="B322" s="12" t="s">
        <v>1239</v>
      </c>
      <c r="C322" s="24" t="s">
        <v>983</v>
      </c>
      <c r="D322" s="33" t="s">
        <v>23</v>
      </c>
      <c r="E322" s="12" t="s">
        <v>1240</v>
      </c>
      <c r="F322" s="32" t="str">
        <f t="shared" si="12"/>
        <v>Surveying for Civil and Mine Engineers</v>
      </c>
      <c r="G322" s="12" t="s">
        <v>1242</v>
      </c>
      <c r="H322" s="12" t="s">
        <v>23</v>
      </c>
      <c r="I322" s="12">
        <v>2018</v>
      </c>
      <c r="J322" s="12" t="s">
        <v>28</v>
      </c>
      <c r="K322" s="12" t="s">
        <v>29</v>
      </c>
      <c r="L322" s="14">
        <v>139.99</v>
      </c>
      <c r="M322" s="15">
        <f t="shared" si="13"/>
        <v>62.995500000000007</v>
      </c>
      <c r="N322" s="12" t="s">
        <v>90</v>
      </c>
      <c r="O322" s="12" t="s">
        <v>23</v>
      </c>
      <c r="P322" s="12" t="s">
        <v>40</v>
      </c>
      <c r="Q322" s="12" t="s">
        <v>1243</v>
      </c>
      <c r="R322" s="12" t="s">
        <v>1244</v>
      </c>
      <c r="S322" s="26">
        <v>0</v>
      </c>
      <c r="AS322" s="31" t="s">
        <v>1241</v>
      </c>
      <c r="AT322" s="12" t="s">
        <v>2644</v>
      </c>
      <c r="AU322" s="29" t="s">
        <v>2332</v>
      </c>
      <c r="AV322" s="29" t="str">
        <f t="shared" si="14"/>
        <v>https://www.springer.com/978-3-319-53128-1?utm_medium=catalog&amp;utm_source=printoffer&amp;utm_campaign=3_lao3883_business-shop&amp;utm_content=2007_engineering_en_xls&amp;token=eng20bks</v>
      </c>
    </row>
    <row r="323" spans="1:48" s="13" customFormat="1" ht="46.15" customHeight="1" x14ac:dyDescent="0.2">
      <c r="A323" s="12"/>
      <c r="B323" s="12" t="s">
        <v>1245</v>
      </c>
      <c r="C323" s="24" t="s">
        <v>983</v>
      </c>
      <c r="D323" s="33" t="s">
        <v>23</v>
      </c>
      <c r="E323" s="12" t="s">
        <v>1240</v>
      </c>
      <c r="F323" s="32" t="str">
        <f t="shared" si="12"/>
        <v>Surveying for Civil and Mine Engineers</v>
      </c>
      <c r="G323" s="12" t="s">
        <v>1242</v>
      </c>
      <c r="H323" s="12" t="s">
        <v>23</v>
      </c>
      <c r="I323" s="12">
        <v>2018</v>
      </c>
      <c r="J323" s="12" t="s">
        <v>35</v>
      </c>
      <c r="K323" s="12" t="s">
        <v>29</v>
      </c>
      <c r="L323" s="14">
        <v>99.99</v>
      </c>
      <c r="M323" s="15">
        <f t="shared" si="13"/>
        <v>44.9955</v>
      </c>
      <c r="N323" s="12" t="s">
        <v>90</v>
      </c>
      <c r="O323" s="12" t="s">
        <v>23</v>
      </c>
      <c r="P323" s="12" t="s">
        <v>40</v>
      </c>
      <c r="Q323" s="12" t="s">
        <v>1243</v>
      </c>
      <c r="R323" s="12" t="s">
        <v>1244</v>
      </c>
      <c r="S323" s="26">
        <v>0</v>
      </c>
      <c r="AS323" s="31" t="s">
        <v>1241</v>
      </c>
      <c r="AT323" s="12" t="s">
        <v>2645</v>
      </c>
      <c r="AU323" s="29" t="s">
        <v>2332</v>
      </c>
      <c r="AV323" s="29" t="str">
        <f t="shared" si="14"/>
        <v>https://www.springer.com/978-3-319-85070-2?utm_medium=catalog&amp;utm_source=printoffer&amp;utm_campaign=3_lao3883_business-shop&amp;utm_content=2007_engineering_en_xls&amp;token=eng20bks</v>
      </c>
    </row>
    <row r="324" spans="1:48" s="13" customFormat="1" ht="46.15" customHeight="1" x14ac:dyDescent="0.2">
      <c r="A324" s="12"/>
      <c r="B324" s="12" t="s">
        <v>1246</v>
      </c>
      <c r="C324" s="24" t="s">
        <v>983</v>
      </c>
      <c r="D324" s="33" t="s">
        <v>23</v>
      </c>
      <c r="E324" s="12" t="s">
        <v>1247</v>
      </c>
      <c r="F324" s="32" t="str">
        <f t="shared" si="12"/>
        <v>Designing a Place Called Home</v>
      </c>
      <c r="G324" s="12" t="s">
        <v>1249</v>
      </c>
      <c r="H324" s="12" t="s">
        <v>23</v>
      </c>
      <c r="I324" s="12">
        <v>2017</v>
      </c>
      <c r="J324" s="12" t="s">
        <v>28</v>
      </c>
      <c r="K324" s="12" t="s">
        <v>29</v>
      </c>
      <c r="L324" s="14">
        <v>109.99</v>
      </c>
      <c r="M324" s="15">
        <f t="shared" si="13"/>
        <v>49.4955</v>
      </c>
      <c r="N324" s="12" t="s">
        <v>90</v>
      </c>
      <c r="O324" s="12" t="s">
        <v>23</v>
      </c>
      <c r="P324" s="12" t="s">
        <v>40</v>
      </c>
      <c r="Q324" s="12" t="s">
        <v>1250</v>
      </c>
      <c r="R324" s="12" t="s">
        <v>1251</v>
      </c>
      <c r="S324" s="26">
        <v>0</v>
      </c>
      <c r="AS324" s="31" t="s">
        <v>1248</v>
      </c>
      <c r="AT324" s="12" t="s">
        <v>2646</v>
      </c>
      <c r="AU324" s="29" t="s">
        <v>2332</v>
      </c>
      <c r="AV324" s="29" t="str">
        <f t="shared" si="14"/>
        <v>https://www.springer.com/978-3-319-47915-6?utm_medium=catalog&amp;utm_source=printoffer&amp;utm_campaign=3_lao3883_business-shop&amp;utm_content=2007_engineering_en_xls&amp;token=eng20bks</v>
      </c>
    </row>
    <row r="325" spans="1:48" s="13" customFormat="1" ht="46.15" customHeight="1" x14ac:dyDescent="0.2">
      <c r="A325" s="12"/>
      <c r="B325" s="12" t="s">
        <v>1252</v>
      </c>
      <c r="C325" s="24" t="s">
        <v>983</v>
      </c>
      <c r="D325" s="33" t="s">
        <v>23</v>
      </c>
      <c r="E325" s="12" t="s">
        <v>1247</v>
      </c>
      <c r="F325" s="32" t="str">
        <f t="shared" si="12"/>
        <v>Designing a Place Called Home</v>
      </c>
      <c r="G325" s="12" t="s">
        <v>1249</v>
      </c>
      <c r="H325" s="12" t="s">
        <v>23</v>
      </c>
      <c r="I325" s="12">
        <v>2017</v>
      </c>
      <c r="J325" s="12" t="s">
        <v>35</v>
      </c>
      <c r="K325" s="12" t="s">
        <v>29</v>
      </c>
      <c r="L325" s="14">
        <v>79.989999999999995</v>
      </c>
      <c r="M325" s="15">
        <f t="shared" si="13"/>
        <v>35.9955</v>
      </c>
      <c r="N325" s="12" t="s">
        <v>90</v>
      </c>
      <c r="O325" s="12" t="s">
        <v>23</v>
      </c>
      <c r="P325" s="12" t="s">
        <v>40</v>
      </c>
      <c r="Q325" s="12" t="s">
        <v>1250</v>
      </c>
      <c r="R325" s="12" t="s">
        <v>1251</v>
      </c>
      <c r="S325" s="26">
        <v>0</v>
      </c>
      <c r="AS325" s="31" t="s">
        <v>1248</v>
      </c>
      <c r="AT325" s="12" t="s">
        <v>2647</v>
      </c>
      <c r="AU325" s="29" t="s">
        <v>2332</v>
      </c>
      <c r="AV325" s="29" t="str">
        <f t="shared" si="14"/>
        <v>https://www.springer.com/978-3-319-83857-1?utm_medium=catalog&amp;utm_source=printoffer&amp;utm_campaign=3_lao3883_business-shop&amp;utm_content=2007_engineering_en_xls&amp;token=eng20bks</v>
      </c>
    </row>
    <row r="326" spans="1:48" s="13" customFormat="1" ht="46.15" customHeight="1" x14ac:dyDescent="0.2">
      <c r="A326" s="12"/>
      <c r="B326" s="12" t="s">
        <v>1253</v>
      </c>
      <c r="C326" s="24" t="s">
        <v>983</v>
      </c>
      <c r="D326" s="33" t="s">
        <v>23</v>
      </c>
      <c r="E326" s="12" t="s">
        <v>1254</v>
      </c>
      <c r="F326" s="32" t="str">
        <f t="shared" si="12"/>
        <v>Multi-layer Pavement System under Blast Load</v>
      </c>
      <c r="G326" s="12" t="s">
        <v>23</v>
      </c>
      <c r="H326" s="12" t="s">
        <v>1225</v>
      </c>
      <c r="I326" s="12">
        <v>2018</v>
      </c>
      <c r="J326" s="12" t="s">
        <v>28</v>
      </c>
      <c r="K326" s="12" t="s">
        <v>116</v>
      </c>
      <c r="L326" s="14">
        <v>159.99</v>
      </c>
      <c r="M326" s="15">
        <f t="shared" si="13"/>
        <v>71.995500000000007</v>
      </c>
      <c r="N326" s="12" t="s">
        <v>49</v>
      </c>
      <c r="O326" s="12" t="s">
        <v>23</v>
      </c>
      <c r="P326" s="12" t="s">
        <v>31</v>
      </c>
      <c r="Q326" s="12" t="s">
        <v>1256</v>
      </c>
      <c r="R326" s="12" t="s">
        <v>1257</v>
      </c>
      <c r="S326" s="26">
        <v>0</v>
      </c>
      <c r="AS326" s="31" t="s">
        <v>1255</v>
      </c>
      <c r="AT326" s="12" t="s">
        <v>2648</v>
      </c>
      <c r="AU326" s="29" t="s">
        <v>2332</v>
      </c>
      <c r="AV326" s="29" t="str">
        <f t="shared" si="14"/>
        <v>https://www.springer.com/978-981-10-5000-8?utm_medium=catalog&amp;utm_source=printoffer&amp;utm_campaign=3_lao3883_business-shop&amp;utm_content=2007_engineering_en_xls&amp;token=eng20bks</v>
      </c>
    </row>
    <row r="327" spans="1:48" s="13" customFormat="1" ht="46.15" customHeight="1" x14ac:dyDescent="0.2">
      <c r="A327" s="12"/>
      <c r="B327" s="12" t="s">
        <v>1258</v>
      </c>
      <c r="C327" s="24" t="s">
        <v>983</v>
      </c>
      <c r="D327" s="33" t="s">
        <v>23</v>
      </c>
      <c r="E327" s="12" t="s">
        <v>1254</v>
      </c>
      <c r="F327" s="32" t="str">
        <f t="shared" si="12"/>
        <v>Multi-layer Pavement System under Blast Load</v>
      </c>
      <c r="G327" s="12" t="s">
        <v>23</v>
      </c>
      <c r="H327" s="12" t="s">
        <v>1225</v>
      </c>
      <c r="I327" s="12">
        <v>2018</v>
      </c>
      <c r="J327" s="12" t="s">
        <v>35</v>
      </c>
      <c r="K327" s="12" t="s">
        <v>116</v>
      </c>
      <c r="L327" s="14">
        <v>114.99</v>
      </c>
      <c r="M327" s="15">
        <f t="shared" si="13"/>
        <v>51.7455</v>
      </c>
      <c r="N327" s="12" t="s">
        <v>49</v>
      </c>
      <c r="O327" s="12" t="s">
        <v>23</v>
      </c>
      <c r="P327" s="12" t="s">
        <v>31</v>
      </c>
      <c r="Q327" s="12" t="s">
        <v>1256</v>
      </c>
      <c r="R327" s="12" t="s">
        <v>1257</v>
      </c>
      <c r="S327" s="26">
        <v>0</v>
      </c>
      <c r="AS327" s="31" t="s">
        <v>1255</v>
      </c>
      <c r="AT327" s="12" t="s">
        <v>2649</v>
      </c>
      <c r="AU327" s="29" t="s">
        <v>2332</v>
      </c>
      <c r="AV327" s="29" t="str">
        <f t="shared" si="14"/>
        <v>https://www.springer.com/978-981-13-5289-8?utm_medium=catalog&amp;utm_source=printoffer&amp;utm_campaign=3_lao3883_business-shop&amp;utm_content=2007_engineering_en_xls&amp;token=eng20bks</v>
      </c>
    </row>
    <row r="328" spans="1:48" s="13" customFormat="1" ht="46.15" customHeight="1" x14ac:dyDescent="0.2">
      <c r="A328" s="12"/>
      <c r="B328" s="12" t="s">
        <v>1259</v>
      </c>
      <c r="C328" s="24" t="s">
        <v>983</v>
      </c>
      <c r="D328" s="33" t="s">
        <v>23</v>
      </c>
      <c r="E328" s="12" t="s">
        <v>1260</v>
      </c>
      <c r="F328" s="32" t="str">
        <f t="shared" si="12"/>
        <v>Recycled Aggregate Concrete Structures</v>
      </c>
      <c r="G328" s="12" t="s">
        <v>23</v>
      </c>
      <c r="H328" s="12" t="s">
        <v>1225</v>
      </c>
      <c r="I328" s="12">
        <v>2018</v>
      </c>
      <c r="J328" s="12" t="s">
        <v>28</v>
      </c>
      <c r="K328" s="12" t="s">
        <v>58</v>
      </c>
      <c r="L328" s="14">
        <v>169.99</v>
      </c>
      <c r="M328" s="15">
        <f t="shared" si="13"/>
        <v>76.495500000000007</v>
      </c>
      <c r="N328" s="12" t="s">
        <v>49</v>
      </c>
      <c r="O328" s="12" t="s">
        <v>23</v>
      </c>
      <c r="P328" s="12" t="s">
        <v>31</v>
      </c>
      <c r="Q328" s="12" t="s">
        <v>1262</v>
      </c>
      <c r="R328" s="12" t="s">
        <v>1263</v>
      </c>
      <c r="S328" s="26">
        <v>0</v>
      </c>
      <c r="AS328" s="31" t="s">
        <v>1261</v>
      </c>
      <c r="AT328" s="12" t="s">
        <v>2650</v>
      </c>
      <c r="AU328" s="29" t="s">
        <v>2332</v>
      </c>
      <c r="AV328" s="29" t="str">
        <f t="shared" si="14"/>
        <v>https://www.springer.com/978-3-662-53985-9?utm_medium=catalog&amp;utm_source=printoffer&amp;utm_campaign=3_lao3883_business-shop&amp;utm_content=2007_engineering_en_xls&amp;token=eng20bks</v>
      </c>
    </row>
    <row r="329" spans="1:48" s="13" customFormat="1" ht="46.15" customHeight="1" x14ac:dyDescent="0.2">
      <c r="A329" s="12"/>
      <c r="B329" s="12" t="s">
        <v>1264</v>
      </c>
      <c r="C329" s="24" t="s">
        <v>983</v>
      </c>
      <c r="D329" s="33" t="s">
        <v>23</v>
      </c>
      <c r="E329" s="12" t="s">
        <v>1260</v>
      </c>
      <c r="F329" s="32" t="str">
        <f t="shared" si="12"/>
        <v>Recycled Aggregate Concrete Structures</v>
      </c>
      <c r="G329" s="12" t="s">
        <v>23</v>
      </c>
      <c r="H329" s="12" t="s">
        <v>1225</v>
      </c>
      <c r="I329" s="12">
        <v>2018</v>
      </c>
      <c r="J329" s="12" t="s">
        <v>35</v>
      </c>
      <c r="K329" s="12" t="s">
        <v>58</v>
      </c>
      <c r="L329" s="14">
        <v>119.99</v>
      </c>
      <c r="M329" s="15">
        <f t="shared" si="13"/>
        <v>53.9955</v>
      </c>
      <c r="N329" s="12" t="s">
        <v>49</v>
      </c>
      <c r="O329" s="12" t="s">
        <v>23</v>
      </c>
      <c r="P329" s="12" t="s">
        <v>31</v>
      </c>
      <c r="Q329" s="12" t="s">
        <v>1262</v>
      </c>
      <c r="R329" s="12" t="s">
        <v>1263</v>
      </c>
      <c r="S329" s="26">
        <v>0</v>
      </c>
      <c r="AS329" s="31" t="s">
        <v>1261</v>
      </c>
      <c r="AT329" s="12" t="s">
        <v>2651</v>
      </c>
      <c r="AU329" s="29" t="s">
        <v>2332</v>
      </c>
      <c r="AV329" s="29" t="str">
        <f t="shared" si="14"/>
        <v>https://www.springer.com/978-3-662-57170-5?utm_medium=catalog&amp;utm_source=printoffer&amp;utm_campaign=3_lao3883_business-shop&amp;utm_content=2007_engineering_en_xls&amp;token=eng20bks</v>
      </c>
    </row>
    <row r="330" spans="1:48" s="13" customFormat="1" ht="46.15" customHeight="1" x14ac:dyDescent="0.2">
      <c r="A330" s="12"/>
      <c r="B330" s="12" t="s">
        <v>1265</v>
      </c>
      <c r="C330" s="24" t="s">
        <v>983</v>
      </c>
      <c r="D330" s="33" t="s">
        <v>23</v>
      </c>
      <c r="E330" s="12" t="s">
        <v>1266</v>
      </c>
      <c r="F330" s="32" t="str">
        <f t="shared" si="12"/>
        <v>Design and Management of Sustainable Built Environments</v>
      </c>
      <c r="G330" s="12" t="s">
        <v>23</v>
      </c>
      <c r="H330" s="12" t="s">
        <v>23</v>
      </c>
      <c r="I330" s="12">
        <v>2013</v>
      </c>
      <c r="J330" s="12" t="s">
        <v>28</v>
      </c>
      <c r="K330" s="12" t="s">
        <v>81</v>
      </c>
      <c r="L330" s="14">
        <v>219.99</v>
      </c>
      <c r="M330" s="15">
        <f t="shared" si="13"/>
        <v>98.995500000000007</v>
      </c>
      <c r="N330" s="12" t="s">
        <v>49</v>
      </c>
      <c r="O330" s="12" t="s">
        <v>23</v>
      </c>
      <c r="P330" s="12" t="s">
        <v>31</v>
      </c>
      <c r="Q330" s="12" t="s">
        <v>1268</v>
      </c>
      <c r="R330" s="12" t="s">
        <v>1269</v>
      </c>
      <c r="S330" s="26">
        <v>0</v>
      </c>
      <c r="AS330" s="31" t="s">
        <v>1267</v>
      </c>
      <c r="AT330" s="12" t="s">
        <v>2652</v>
      </c>
      <c r="AU330" s="29" t="s">
        <v>2332</v>
      </c>
      <c r="AV330" s="29" t="str">
        <f t="shared" si="14"/>
        <v>https://www.springer.com/978-1-4471-4780-0?utm_medium=catalog&amp;utm_source=printoffer&amp;utm_campaign=3_lao3883_business-shop&amp;utm_content=2007_engineering_en_xls&amp;token=eng20bks</v>
      </c>
    </row>
    <row r="331" spans="1:48" s="13" customFormat="1" ht="46.15" customHeight="1" x14ac:dyDescent="0.2">
      <c r="A331" s="12"/>
      <c r="B331" s="12" t="s">
        <v>1270</v>
      </c>
      <c r="C331" s="24" t="s">
        <v>983</v>
      </c>
      <c r="D331" s="33" t="s">
        <v>23</v>
      </c>
      <c r="E331" s="12" t="s">
        <v>1266</v>
      </c>
      <c r="F331" s="32" t="str">
        <f t="shared" ref="F331:F394" si="15">HYPERLINK(AV331,AS331)</f>
        <v>Design and Management of Sustainable Built Environments</v>
      </c>
      <c r="G331" s="12" t="s">
        <v>23</v>
      </c>
      <c r="H331" s="12" t="s">
        <v>23</v>
      </c>
      <c r="I331" s="12">
        <v>2013</v>
      </c>
      <c r="J331" s="12" t="s">
        <v>35</v>
      </c>
      <c r="K331" s="12" t="s">
        <v>81</v>
      </c>
      <c r="L331" s="14">
        <v>154.99</v>
      </c>
      <c r="M331" s="15">
        <f t="shared" ref="M331:M394" si="16">L331*0.45</f>
        <v>69.745500000000007</v>
      </c>
      <c r="N331" s="12" t="s">
        <v>49</v>
      </c>
      <c r="O331" s="12" t="s">
        <v>23</v>
      </c>
      <c r="P331" s="12" t="s">
        <v>31</v>
      </c>
      <c r="Q331" s="12" t="s">
        <v>1268</v>
      </c>
      <c r="R331" s="12" t="s">
        <v>1269</v>
      </c>
      <c r="S331" s="26">
        <v>0</v>
      </c>
      <c r="AS331" s="31" t="s">
        <v>1267</v>
      </c>
      <c r="AT331" s="12" t="s">
        <v>2653</v>
      </c>
      <c r="AU331" s="29" t="s">
        <v>2332</v>
      </c>
      <c r="AV331" s="29" t="str">
        <f t="shared" ref="AV331:AV394" si="17">AT331&amp;AU331</f>
        <v>https://www.springer.com/978-1-4471-6183-7?utm_medium=catalog&amp;utm_source=printoffer&amp;utm_campaign=3_lao3883_business-shop&amp;utm_content=2007_engineering_en_xls&amp;token=eng20bks</v>
      </c>
    </row>
    <row r="332" spans="1:48" s="13" customFormat="1" ht="46.15" customHeight="1" x14ac:dyDescent="0.2">
      <c r="A332" s="12"/>
      <c r="B332" s="12" t="s">
        <v>1271</v>
      </c>
      <c r="C332" s="24" t="s">
        <v>983</v>
      </c>
      <c r="D332" s="33" t="s">
        <v>23</v>
      </c>
      <c r="E332" s="12" t="s">
        <v>309</v>
      </c>
      <c r="F332" s="32" t="str">
        <f t="shared" si="15"/>
        <v>Urban Wind Environment</v>
      </c>
      <c r="G332" s="12" t="s">
        <v>1273</v>
      </c>
      <c r="H332" s="12" t="s">
        <v>1274</v>
      </c>
      <c r="I332" s="12">
        <v>2018</v>
      </c>
      <c r="J332" s="12" t="s">
        <v>35</v>
      </c>
      <c r="K332" s="12" t="s">
        <v>116</v>
      </c>
      <c r="L332" s="14">
        <v>49.99</v>
      </c>
      <c r="M332" s="15">
        <f t="shared" si="16"/>
        <v>22.4955</v>
      </c>
      <c r="N332" s="12" t="s">
        <v>128</v>
      </c>
      <c r="O332" s="12" t="s">
        <v>23</v>
      </c>
      <c r="P332" s="12" t="s">
        <v>40</v>
      </c>
      <c r="Q332" s="12" t="s">
        <v>1275</v>
      </c>
      <c r="R332" s="12" t="s">
        <v>1276</v>
      </c>
      <c r="S332" s="26">
        <v>0</v>
      </c>
      <c r="AS332" s="31" t="s">
        <v>1272</v>
      </c>
      <c r="AT332" s="12" t="s">
        <v>2654</v>
      </c>
      <c r="AU332" s="29" t="s">
        <v>2332</v>
      </c>
      <c r="AV332" s="29" t="str">
        <f t="shared" si="17"/>
        <v>https://www.springer.com/978-981-10-5450-1?utm_medium=catalog&amp;utm_source=printoffer&amp;utm_campaign=3_lao3883_business-shop&amp;utm_content=2007_engineering_en_xls&amp;token=eng20bks</v>
      </c>
    </row>
    <row r="333" spans="1:48" s="13" customFormat="1" ht="46.15" customHeight="1" x14ac:dyDescent="0.2">
      <c r="A333" s="12"/>
      <c r="B333" s="12" t="s">
        <v>1277</v>
      </c>
      <c r="C333" s="24" t="s">
        <v>1278</v>
      </c>
      <c r="D333" s="33" t="s">
        <v>23</v>
      </c>
      <c r="E333" s="12" t="s">
        <v>1279</v>
      </c>
      <c r="F333" s="32" t="str">
        <f t="shared" si="15"/>
        <v>Artificial Intelligence in IoT</v>
      </c>
      <c r="G333" s="12" t="s">
        <v>23</v>
      </c>
      <c r="H333" s="12" t="s">
        <v>1281</v>
      </c>
      <c r="I333" s="12">
        <v>2019</v>
      </c>
      <c r="J333" s="12" t="s">
        <v>28</v>
      </c>
      <c r="K333" s="12" t="s">
        <v>29</v>
      </c>
      <c r="L333" s="14">
        <v>114.99</v>
      </c>
      <c r="M333" s="15">
        <f t="shared" si="16"/>
        <v>51.7455</v>
      </c>
      <c r="N333" s="12" t="s">
        <v>49</v>
      </c>
      <c r="O333" s="12" t="s">
        <v>23</v>
      </c>
      <c r="P333" s="12" t="s">
        <v>31</v>
      </c>
      <c r="Q333" s="12" t="s">
        <v>1282</v>
      </c>
      <c r="R333" s="12" t="s">
        <v>1283</v>
      </c>
      <c r="S333" s="26">
        <v>0</v>
      </c>
      <c r="AS333" s="31" t="s">
        <v>1280</v>
      </c>
      <c r="AT333" s="12" t="s">
        <v>2655</v>
      </c>
      <c r="AU333" s="29" t="s">
        <v>2332</v>
      </c>
      <c r="AV333" s="29" t="str">
        <f t="shared" si="17"/>
        <v>https://www.springer.com/978-3-030-04109-0?utm_medium=catalog&amp;utm_source=printoffer&amp;utm_campaign=3_lao3883_business-shop&amp;utm_content=2007_engineering_en_xls&amp;token=eng20bks</v>
      </c>
    </row>
    <row r="334" spans="1:48" s="13" customFormat="1" ht="46.15" customHeight="1" x14ac:dyDescent="0.2">
      <c r="A334" s="12"/>
      <c r="B334" s="12" t="s">
        <v>1284</v>
      </c>
      <c r="C334" s="24" t="s">
        <v>1278</v>
      </c>
      <c r="D334" s="33" t="s">
        <v>23</v>
      </c>
      <c r="E334" s="12" t="s">
        <v>1285</v>
      </c>
      <c r="F334" s="32" t="str">
        <f t="shared" si="15"/>
        <v>Computational Intelligence and Sustainable Systems</v>
      </c>
      <c r="G334" s="12" t="s">
        <v>1287</v>
      </c>
      <c r="H334" s="12" t="s">
        <v>1288</v>
      </c>
      <c r="I334" s="12">
        <v>2019</v>
      </c>
      <c r="J334" s="12" t="s">
        <v>28</v>
      </c>
      <c r="K334" s="12" t="s">
        <v>29</v>
      </c>
      <c r="L334" s="14">
        <v>114.99</v>
      </c>
      <c r="M334" s="15">
        <f t="shared" si="16"/>
        <v>51.7455</v>
      </c>
      <c r="N334" s="12" t="s">
        <v>49</v>
      </c>
      <c r="O334" s="12" t="s">
        <v>23</v>
      </c>
      <c r="P334" s="12" t="s">
        <v>31</v>
      </c>
      <c r="Q334" s="12" t="s">
        <v>1289</v>
      </c>
      <c r="R334" s="12" t="s">
        <v>1290</v>
      </c>
      <c r="S334" s="26">
        <v>0</v>
      </c>
      <c r="AS334" s="31" t="s">
        <v>1286</v>
      </c>
      <c r="AT334" s="12" t="s">
        <v>2656</v>
      </c>
      <c r="AU334" s="29" t="s">
        <v>2332</v>
      </c>
      <c r="AV334" s="29" t="str">
        <f t="shared" si="17"/>
        <v>https://www.springer.com/978-3-030-02673-8?utm_medium=catalog&amp;utm_source=printoffer&amp;utm_campaign=3_lao3883_business-shop&amp;utm_content=2007_engineering_en_xls&amp;token=eng20bks</v>
      </c>
    </row>
    <row r="335" spans="1:48" s="13" customFormat="1" ht="46.15" customHeight="1" x14ac:dyDescent="0.2">
      <c r="A335" s="12"/>
      <c r="B335" s="12" t="s">
        <v>1291</v>
      </c>
      <c r="C335" s="24" t="s">
        <v>1278</v>
      </c>
      <c r="D335" s="33" t="s">
        <v>23</v>
      </c>
      <c r="E335" s="12" t="s">
        <v>1292</v>
      </c>
      <c r="F335" s="32" t="str">
        <f t="shared" si="15"/>
        <v>Classical and Modern Controls with Microcontrollers</v>
      </c>
      <c r="G335" s="12" t="s">
        <v>1294</v>
      </c>
      <c r="H335" s="12" t="s">
        <v>1295</v>
      </c>
      <c r="I335" s="12">
        <v>2019</v>
      </c>
      <c r="J335" s="12" t="s">
        <v>28</v>
      </c>
      <c r="K335" s="12" t="s">
        <v>29</v>
      </c>
      <c r="L335" s="14">
        <v>169.99</v>
      </c>
      <c r="M335" s="15">
        <f t="shared" si="16"/>
        <v>76.495500000000007</v>
      </c>
      <c r="N335" s="12" t="s">
        <v>49</v>
      </c>
      <c r="O335" s="12" t="s">
        <v>23</v>
      </c>
      <c r="P335" s="12" t="s">
        <v>31</v>
      </c>
      <c r="Q335" s="12" t="s">
        <v>1296</v>
      </c>
      <c r="R335" s="12" t="s">
        <v>1297</v>
      </c>
      <c r="S335" s="26">
        <v>0</v>
      </c>
      <c r="AS335" s="31" t="s">
        <v>1293</v>
      </c>
      <c r="AT335" s="12" t="s">
        <v>2657</v>
      </c>
      <c r="AU335" s="29" t="s">
        <v>2332</v>
      </c>
      <c r="AV335" s="29" t="str">
        <f t="shared" si="17"/>
        <v>https://www.springer.com/978-3-030-01381-3?utm_medium=catalog&amp;utm_source=printoffer&amp;utm_campaign=3_lao3883_business-shop&amp;utm_content=2007_engineering_en_xls&amp;token=eng20bks</v>
      </c>
    </row>
    <row r="336" spans="1:48" s="13" customFormat="1" ht="46.15" customHeight="1" x14ac:dyDescent="0.2">
      <c r="A336" s="12"/>
      <c r="B336" s="12" t="s">
        <v>1298</v>
      </c>
      <c r="C336" s="24" t="s">
        <v>1278</v>
      </c>
      <c r="D336" s="33" t="s">
        <v>45</v>
      </c>
      <c r="E336" s="12" t="s">
        <v>1299</v>
      </c>
      <c r="F336" s="32" t="str">
        <f t="shared" si="15"/>
        <v>Internet of Things and Big Data Analytics for Smart Generation</v>
      </c>
      <c r="G336" s="12" t="s">
        <v>23</v>
      </c>
      <c r="H336" s="12" t="s">
        <v>1301</v>
      </c>
      <c r="I336" s="12">
        <v>2019</v>
      </c>
      <c r="J336" s="12" t="s">
        <v>28</v>
      </c>
      <c r="K336" s="12" t="s">
        <v>29</v>
      </c>
      <c r="L336" s="14">
        <v>139.99</v>
      </c>
      <c r="M336" s="15">
        <f t="shared" si="16"/>
        <v>62.995500000000007</v>
      </c>
      <c r="N336" s="12" t="s">
        <v>49</v>
      </c>
      <c r="O336" s="12" t="s">
        <v>23</v>
      </c>
      <c r="P336" s="12" t="s">
        <v>31</v>
      </c>
      <c r="Q336" s="12" t="s">
        <v>1302</v>
      </c>
      <c r="R336" s="12" t="s">
        <v>1303</v>
      </c>
      <c r="S336" s="26">
        <v>0</v>
      </c>
      <c r="AS336" s="31" t="s">
        <v>1300</v>
      </c>
      <c r="AT336" s="12" t="s">
        <v>2658</v>
      </c>
      <c r="AU336" s="29" t="s">
        <v>2332</v>
      </c>
      <c r="AV336" s="29" t="str">
        <f t="shared" si="17"/>
        <v>https://www.springer.com/978-3-030-04202-8?utm_medium=catalog&amp;utm_source=printoffer&amp;utm_campaign=3_lao3883_business-shop&amp;utm_content=2007_engineering_en_xls&amp;token=eng20bks</v>
      </c>
    </row>
    <row r="337" spans="1:48" s="13" customFormat="1" ht="46.15" customHeight="1" x14ac:dyDescent="0.2">
      <c r="A337" s="12"/>
      <c r="B337" s="12" t="s">
        <v>1304</v>
      </c>
      <c r="C337" s="24" t="s">
        <v>1278</v>
      </c>
      <c r="D337" s="33" t="s">
        <v>23</v>
      </c>
      <c r="E337" s="12" t="s">
        <v>1305</v>
      </c>
      <c r="F337" s="32" t="str">
        <f t="shared" si="15"/>
        <v>Cloud Computing for Geospatial Big Data Analytics</v>
      </c>
      <c r="G337" s="12" t="s">
        <v>1307</v>
      </c>
      <c r="H337" s="12" t="s">
        <v>1308</v>
      </c>
      <c r="I337" s="12">
        <v>2019</v>
      </c>
      <c r="J337" s="12" t="s">
        <v>28</v>
      </c>
      <c r="K337" s="12" t="s">
        <v>29</v>
      </c>
      <c r="L337" s="14">
        <v>149.99</v>
      </c>
      <c r="M337" s="15">
        <f t="shared" si="16"/>
        <v>67.495500000000007</v>
      </c>
      <c r="N337" s="12" t="s">
        <v>49</v>
      </c>
      <c r="O337" s="12" t="s">
        <v>23</v>
      </c>
      <c r="P337" s="12" t="s">
        <v>31</v>
      </c>
      <c r="Q337" s="12" t="s">
        <v>1309</v>
      </c>
      <c r="R337" s="12" t="s">
        <v>1310</v>
      </c>
      <c r="S337" s="26">
        <v>0</v>
      </c>
      <c r="AS337" s="31" t="s">
        <v>1306</v>
      </c>
      <c r="AT337" s="12" t="s">
        <v>2659</v>
      </c>
      <c r="AU337" s="29" t="s">
        <v>2332</v>
      </c>
      <c r="AV337" s="29" t="str">
        <f t="shared" si="17"/>
        <v>https://www.springer.com/978-3-030-03358-3?utm_medium=catalog&amp;utm_source=printoffer&amp;utm_campaign=3_lao3883_business-shop&amp;utm_content=2007_engineering_en_xls&amp;token=eng20bks</v>
      </c>
    </row>
    <row r="338" spans="1:48" s="13" customFormat="1" ht="46.15" customHeight="1" x14ac:dyDescent="0.2">
      <c r="A338" s="12"/>
      <c r="B338" s="12" t="s">
        <v>1311</v>
      </c>
      <c r="C338" s="24" t="s">
        <v>1278</v>
      </c>
      <c r="D338" s="33" t="s">
        <v>23</v>
      </c>
      <c r="E338" s="12" t="s">
        <v>1312</v>
      </c>
      <c r="F338" s="32" t="str">
        <f t="shared" si="15"/>
        <v>Internet of Things for Smart Cities</v>
      </c>
      <c r="G338" s="12" t="s">
        <v>1314</v>
      </c>
      <c r="H338" s="12" t="s">
        <v>848</v>
      </c>
      <c r="I338" s="12">
        <v>2019</v>
      </c>
      <c r="J338" s="12" t="s">
        <v>35</v>
      </c>
      <c r="K338" s="12" t="s">
        <v>29</v>
      </c>
      <c r="L338" s="14">
        <v>54.99</v>
      </c>
      <c r="M338" s="15">
        <f t="shared" si="16"/>
        <v>24.7455</v>
      </c>
      <c r="N338" s="12" t="s">
        <v>128</v>
      </c>
      <c r="O338" s="12" t="s">
        <v>23</v>
      </c>
      <c r="P338" s="12" t="s">
        <v>31</v>
      </c>
      <c r="Q338" s="12" t="s">
        <v>1315</v>
      </c>
      <c r="R338" s="12" t="s">
        <v>1316</v>
      </c>
      <c r="S338" s="26">
        <v>0</v>
      </c>
      <c r="AS338" s="31" t="s">
        <v>1313</v>
      </c>
      <c r="AT338" s="12" t="s">
        <v>2660</v>
      </c>
      <c r="AU338" s="29" t="s">
        <v>2332</v>
      </c>
      <c r="AV338" s="29" t="str">
        <f t="shared" si="17"/>
        <v>https://www.springer.com/978-3-319-95036-5?utm_medium=catalog&amp;utm_source=printoffer&amp;utm_campaign=3_lao3883_business-shop&amp;utm_content=2007_engineering_en_xls&amp;token=eng20bks</v>
      </c>
    </row>
    <row r="339" spans="1:48" s="13" customFormat="1" ht="46.15" customHeight="1" x14ac:dyDescent="0.2">
      <c r="A339" s="12"/>
      <c r="B339" s="12" t="s">
        <v>1317</v>
      </c>
      <c r="C339" s="24" t="s">
        <v>1278</v>
      </c>
      <c r="D339" s="33" t="s">
        <v>45</v>
      </c>
      <c r="E339" s="12" t="s">
        <v>1318</v>
      </c>
      <c r="F339" s="32" t="str">
        <f t="shared" si="15"/>
        <v>Machine Learning in VLSI Computer-Aided Design</v>
      </c>
      <c r="G339" s="12" t="s">
        <v>23</v>
      </c>
      <c r="H339" s="12" t="s">
        <v>23</v>
      </c>
      <c r="I339" s="12">
        <v>2019</v>
      </c>
      <c r="J339" s="12" t="s">
        <v>28</v>
      </c>
      <c r="K339" s="12" t="s">
        <v>29</v>
      </c>
      <c r="L339" s="14">
        <v>159.99</v>
      </c>
      <c r="M339" s="15">
        <f t="shared" si="16"/>
        <v>71.995500000000007</v>
      </c>
      <c r="N339" s="12" t="s">
        <v>90</v>
      </c>
      <c r="O339" s="12" t="s">
        <v>23</v>
      </c>
      <c r="P339" s="12" t="s">
        <v>40</v>
      </c>
      <c r="Q339" s="12" t="s">
        <v>1320</v>
      </c>
      <c r="R339" s="12" t="s">
        <v>1321</v>
      </c>
      <c r="S339" s="26">
        <v>0</v>
      </c>
      <c r="AS339" s="31" t="s">
        <v>1319</v>
      </c>
      <c r="AT339" s="12" t="s">
        <v>2661</v>
      </c>
      <c r="AU339" s="29" t="s">
        <v>2332</v>
      </c>
      <c r="AV339" s="29" t="str">
        <f t="shared" si="17"/>
        <v>https://www.springer.com/978-3-030-04665-1?utm_medium=catalog&amp;utm_source=printoffer&amp;utm_campaign=3_lao3883_business-shop&amp;utm_content=2007_engineering_en_xls&amp;token=eng20bks</v>
      </c>
    </row>
    <row r="340" spans="1:48" s="13" customFormat="1" ht="46.15" customHeight="1" x14ac:dyDescent="0.2">
      <c r="A340" s="12"/>
      <c r="B340" s="12" t="s">
        <v>1322</v>
      </c>
      <c r="C340" s="24" t="s">
        <v>1278</v>
      </c>
      <c r="D340" s="33" t="s">
        <v>23</v>
      </c>
      <c r="E340" s="12" t="s">
        <v>1323</v>
      </c>
      <c r="F340" s="32" t="str">
        <f t="shared" si="15"/>
        <v>Big Data for the Greater Good</v>
      </c>
      <c r="G340" s="12" t="s">
        <v>23</v>
      </c>
      <c r="H340" s="12" t="s">
        <v>1308</v>
      </c>
      <c r="I340" s="12">
        <v>2019</v>
      </c>
      <c r="J340" s="12" t="s">
        <v>28</v>
      </c>
      <c r="K340" s="12" t="s">
        <v>29</v>
      </c>
      <c r="L340" s="14">
        <v>139.99</v>
      </c>
      <c r="M340" s="15">
        <f t="shared" si="16"/>
        <v>62.995500000000007</v>
      </c>
      <c r="N340" s="12" t="s">
        <v>49</v>
      </c>
      <c r="O340" s="12" t="s">
        <v>23</v>
      </c>
      <c r="P340" s="12" t="s">
        <v>31</v>
      </c>
      <c r="Q340" s="12" t="s">
        <v>1325</v>
      </c>
      <c r="R340" s="12" t="s">
        <v>1326</v>
      </c>
      <c r="S340" s="26">
        <v>0</v>
      </c>
      <c r="AS340" s="31" t="s">
        <v>1324</v>
      </c>
      <c r="AT340" s="12" t="s">
        <v>2662</v>
      </c>
      <c r="AU340" s="29" t="s">
        <v>2332</v>
      </c>
      <c r="AV340" s="29" t="str">
        <f t="shared" si="17"/>
        <v>https://www.springer.com/978-3-319-93060-2?utm_medium=catalog&amp;utm_source=printoffer&amp;utm_campaign=3_lao3883_business-shop&amp;utm_content=2007_engineering_en_xls&amp;token=eng20bks</v>
      </c>
    </row>
    <row r="341" spans="1:48" s="13" customFormat="1" ht="46.15" customHeight="1" x14ac:dyDescent="0.2">
      <c r="A341" s="12"/>
      <c r="B341" s="12" t="s">
        <v>1327</v>
      </c>
      <c r="C341" s="24" t="s">
        <v>1278</v>
      </c>
      <c r="D341" s="33" t="s">
        <v>23</v>
      </c>
      <c r="E341" s="12" t="s">
        <v>1323</v>
      </c>
      <c r="F341" s="32" t="str">
        <f t="shared" si="15"/>
        <v>Big Data for the Greater Good</v>
      </c>
      <c r="G341" s="12" t="s">
        <v>23</v>
      </c>
      <c r="H341" s="12" t="s">
        <v>1308</v>
      </c>
      <c r="I341" s="12">
        <v>2019</v>
      </c>
      <c r="J341" s="12" t="s">
        <v>35</v>
      </c>
      <c r="K341" s="12" t="s">
        <v>29</v>
      </c>
      <c r="L341" s="14">
        <v>139.99</v>
      </c>
      <c r="M341" s="15">
        <f t="shared" si="16"/>
        <v>62.995500000000007</v>
      </c>
      <c r="N341" s="12" t="s">
        <v>49</v>
      </c>
      <c r="O341" s="12" t="s">
        <v>23</v>
      </c>
      <c r="P341" s="12" t="s">
        <v>31</v>
      </c>
      <c r="Q341" s="12" t="s">
        <v>1325</v>
      </c>
      <c r="R341" s="12" t="s">
        <v>1326</v>
      </c>
      <c r="S341" s="26">
        <v>0</v>
      </c>
      <c r="AS341" s="31" t="s">
        <v>1324</v>
      </c>
      <c r="AT341" s="12" t="s">
        <v>2663</v>
      </c>
      <c r="AU341" s="29" t="s">
        <v>2332</v>
      </c>
      <c r="AV341" s="29" t="str">
        <f t="shared" si="17"/>
        <v>https://www.springer.com/978-3-030-06576-8?utm_medium=catalog&amp;utm_source=printoffer&amp;utm_campaign=3_lao3883_business-shop&amp;utm_content=2007_engineering_en_xls&amp;token=eng20bks</v>
      </c>
    </row>
    <row r="342" spans="1:48" s="13" customFormat="1" ht="46.15" customHeight="1" x14ac:dyDescent="0.2">
      <c r="A342" s="12"/>
      <c r="B342" s="12" t="s">
        <v>1328</v>
      </c>
      <c r="C342" s="24" t="s">
        <v>1278</v>
      </c>
      <c r="D342" s="33" t="s">
        <v>45</v>
      </c>
      <c r="E342" s="12" t="s">
        <v>875</v>
      </c>
      <c r="F342" s="32" t="str">
        <f t="shared" si="15"/>
        <v>Big Data, Cloud Computing, Data Science &amp; Engineering</v>
      </c>
      <c r="G342" s="12" t="s">
        <v>23</v>
      </c>
      <c r="H342" s="12" t="s">
        <v>1330</v>
      </c>
      <c r="I342" s="12">
        <v>2019</v>
      </c>
      <c r="J342" s="12" t="s">
        <v>28</v>
      </c>
      <c r="K342" s="12" t="s">
        <v>29</v>
      </c>
      <c r="L342" s="14">
        <v>119.99</v>
      </c>
      <c r="M342" s="15">
        <f t="shared" si="16"/>
        <v>53.9955</v>
      </c>
      <c r="N342" s="12" t="s">
        <v>49</v>
      </c>
      <c r="O342" s="12" t="s">
        <v>23</v>
      </c>
      <c r="P342" s="12" t="s">
        <v>31</v>
      </c>
      <c r="Q342" s="12" t="s">
        <v>1331</v>
      </c>
      <c r="R342" s="12" t="s">
        <v>1332</v>
      </c>
      <c r="S342" s="26">
        <v>0</v>
      </c>
      <c r="AS342" s="31" t="s">
        <v>1329</v>
      </c>
      <c r="AT342" s="12" t="s">
        <v>2664</v>
      </c>
      <c r="AU342" s="29" t="s">
        <v>2332</v>
      </c>
      <c r="AV342" s="29" t="str">
        <f t="shared" si="17"/>
        <v>https://www.springer.com/978-3-319-96802-5?utm_medium=catalog&amp;utm_source=printoffer&amp;utm_campaign=3_lao3883_business-shop&amp;utm_content=2007_engineering_en_xls&amp;token=eng20bks</v>
      </c>
    </row>
    <row r="343" spans="1:48" s="13" customFormat="1" ht="46.15" customHeight="1" x14ac:dyDescent="0.2">
      <c r="A343" s="12"/>
      <c r="B343" s="12" t="s">
        <v>1333</v>
      </c>
      <c r="C343" s="24" t="s">
        <v>1278</v>
      </c>
      <c r="D343" s="33" t="s">
        <v>45</v>
      </c>
      <c r="E343" s="12" t="s">
        <v>875</v>
      </c>
      <c r="F343" s="32" t="str">
        <f t="shared" si="15"/>
        <v>Big Data, Cloud Computing, Data Science &amp; Engineering</v>
      </c>
      <c r="G343" s="12" t="s">
        <v>23</v>
      </c>
      <c r="H343" s="12" t="s">
        <v>1330</v>
      </c>
      <c r="I343" s="12">
        <v>2019</v>
      </c>
      <c r="J343" s="12" t="s">
        <v>35</v>
      </c>
      <c r="K343" s="12" t="s">
        <v>29</v>
      </c>
      <c r="L343" s="14">
        <v>119.99</v>
      </c>
      <c r="M343" s="15">
        <f t="shared" si="16"/>
        <v>53.9955</v>
      </c>
      <c r="N343" s="12" t="s">
        <v>49</v>
      </c>
      <c r="O343" s="12" t="s">
        <v>23</v>
      </c>
      <c r="P343" s="12" t="s">
        <v>31</v>
      </c>
      <c r="Q343" s="12" t="s">
        <v>1331</v>
      </c>
      <c r="R343" s="12" t="s">
        <v>1332</v>
      </c>
      <c r="S343" s="26">
        <v>0</v>
      </c>
      <c r="AS343" s="31" t="s">
        <v>1329</v>
      </c>
      <c r="AT343" s="12" t="s">
        <v>2665</v>
      </c>
      <c r="AU343" s="29" t="s">
        <v>2332</v>
      </c>
      <c r="AV343" s="29" t="str">
        <f t="shared" si="17"/>
        <v>https://www.springer.com/978-3-030-07254-4?utm_medium=catalog&amp;utm_source=printoffer&amp;utm_campaign=3_lao3883_business-shop&amp;utm_content=2007_engineering_en_xls&amp;token=eng20bks</v>
      </c>
    </row>
    <row r="344" spans="1:48" s="13" customFormat="1" ht="46.15" customHeight="1" x14ac:dyDescent="0.2">
      <c r="A344" s="12"/>
      <c r="B344" s="12" t="s">
        <v>1334</v>
      </c>
      <c r="C344" s="24" t="s">
        <v>1278</v>
      </c>
      <c r="D344" s="33" t="s">
        <v>23</v>
      </c>
      <c r="E344" s="12" t="s">
        <v>1335</v>
      </c>
      <c r="F344" s="32" t="str">
        <f t="shared" si="15"/>
        <v>Computational Intelligence in Sensor Networks</v>
      </c>
      <c r="G344" s="12" t="s">
        <v>23</v>
      </c>
      <c r="H344" s="12" t="s">
        <v>1330</v>
      </c>
      <c r="I344" s="12">
        <v>2019</v>
      </c>
      <c r="J344" s="12" t="s">
        <v>28</v>
      </c>
      <c r="K344" s="12" t="s">
        <v>58</v>
      </c>
      <c r="L344" s="14">
        <v>169.99</v>
      </c>
      <c r="M344" s="15">
        <f t="shared" si="16"/>
        <v>76.495500000000007</v>
      </c>
      <c r="N344" s="12" t="s">
        <v>49</v>
      </c>
      <c r="O344" s="12" t="s">
        <v>23</v>
      </c>
      <c r="P344" s="12" t="s">
        <v>31</v>
      </c>
      <c r="Q344" s="12" t="s">
        <v>1337</v>
      </c>
      <c r="R344" s="12" t="s">
        <v>1338</v>
      </c>
      <c r="S344" s="26">
        <v>0</v>
      </c>
      <c r="AS344" s="31" t="s">
        <v>1336</v>
      </c>
      <c r="AT344" s="12" t="s">
        <v>2666</v>
      </c>
      <c r="AU344" s="29" t="s">
        <v>2332</v>
      </c>
      <c r="AV344" s="29" t="str">
        <f t="shared" si="17"/>
        <v>https://www.springer.com/978-3-662-57275-7?utm_medium=catalog&amp;utm_source=printoffer&amp;utm_campaign=3_lao3883_business-shop&amp;utm_content=2007_engineering_en_xls&amp;token=eng20bks</v>
      </c>
    </row>
    <row r="345" spans="1:48" s="13" customFormat="1" ht="46.15" customHeight="1" x14ac:dyDescent="0.2">
      <c r="A345" s="12"/>
      <c r="B345" s="12" t="s">
        <v>1339</v>
      </c>
      <c r="C345" s="24" t="s">
        <v>1278</v>
      </c>
      <c r="D345" s="33" t="s">
        <v>23</v>
      </c>
      <c r="E345" s="12" t="s">
        <v>1335</v>
      </c>
      <c r="F345" s="32" t="str">
        <f t="shared" si="15"/>
        <v>Computational Intelligence in Sensor Networks</v>
      </c>
      <c r="G345" s="12" t="s">
        <v>23</v>
      </c>
      <c r="H345" s="12" t="s">
        <v>1330</v>
      </c>
      <c r="I345" s="12">
        <v>2019</v>
      </c>
      <c r="J345" s="12" t="s">
        <v>35</v>
      </c>
      <c r="K345" s="12" t="s">
        <v>58</v>
      </c>
      <c r="L345" s="14">
        <v>169.99</v>
      </c>
      <c r="M345" s="15">
        <f t="shared" si="16"/>
        <v>76.495500000000007</v>
      </c>
      <c r="N345" s="12" t="s">
        <v>49</v>
      </c>
      <c r="O345" s="12" t="s">
        <v>23</v>
      </c>
      <c r="P345" s="12" t="s">
        <v>31</v>
      </c>
      <c r="Q345" s="12" t="s">
        <v>1337</v>
      </c>
      <c r="R345" s="12" t="s">
        <v>1338</v>
      </c>
      <c r="S345" s="26">
        <v>0</v>
      </c>
      <c r="AS345" s="31" t="s">
        <v>1336</v>
      </c>
      <c r="AT345" s="12" t="s">
        <v>2667</v>
      </c>
      <c r="AU345" s="29" t="s">
        <v>2332</v>
      </c>
      <c r="AV345" s="29" t="str">
        <f t="shared" si="17"/>
        <v>https://www.springer.com/978-3-662-58594-8?utm_medium=catalog&amp;utm_source=printoffer&amp;utm_campaign=3_lao3883_business-shop&amp;utm_content=2007_engineering_en_xls&amp;token=eng20bks</v>
      </c>
    </row>
    <row r="346" spans="1:48" s="13" customFormat="1" ht="46.15" customHeight="1" x14ac:dyDescent="0.2">
      <c r="A346" s="12"/>
      <c r="B346" s="12" t="s">
        <v>1340</v>
      </c>
      <c r="C346" s="24" t="s">
        <v>1278</v>
      </c>
      <c r="D346" s="33" t="s">
        <v>23</v>
      </c>
      <c r="E346" s="12" t="s">
        <v>1341</v>
      </c>
      <c r="F346" s="32" t="str">
        <f t="shared" si="15"/>
        <v>The Era of Internet of Things</v>
      </c>
      <c r="G346" s="12" t="s">
        <v>1343</v>
      </c>
      <c r="H346" s="12" t="s">
        <v>23</v>
      </c>
      <c r="I346" s="12">
        <v>2019</v>
      </c>
      <c r="J346" s="12" t="s">
        <v>28</v>
      </c>
      <c r="K346" s="12" t="s">
        <v>29</v>
      </c>
      <c r="L346" s="14">
        <v>119.99</v>
      </c>
      <c r="M346" s="15">
        <f t="shared" si="16"/>
        <v>53.9955</v>
      </c>
      <c r="N346" s="12" t="s">
        <v>90</v>
      </c>
      <c r="O346" s="12" t="s">
        <v>23</v>
      </c>
      <c r="P346" s="12" t="s">
        <v>40</v>
      </c>
      <c r="Q346" s="12" t="s">
        <v>1344</v>
      </c>
      <c r="R346" s="12" t="s">
        <v>1345</v>
      </c>
      <c r="S346" s="26">
        <v>0</v>
      </c>
      <c r="AS346" s="31" t="s">
        <v>1342</v>
      </c>
      <c r="AT346" s="12" t="s">
        <v>2668</v>
      </c>
      <c r="AU346" s="29" t="s">
        <v>2332</v>
      </c>
      <c r="AV346" s="29" t="str">
        <f t="shared" si="17"/>
        <v>https://www.springer.com/978-3-030-18132-1?utm_medium=catalog&amp;utm_source=printoffer&amp;utm_campaign=3_lao3883_business-shop&amp;utm_content=2007_engineering_en_xls&amp;token=eng20bks</v>
      </c>
    </row>
    <row r="347" spans="1:48" s="13" customFormat="1" ht="46.15" customHeight="1" x14ac:dyDescent="0.2">
      <c r="A347" s="12"/>
      <c r="B347" s="12" t="s">
        <v>1346</v>
      </c>
      <c r="C347" s="24" t="s">
        <v>1278</v>
      </c>
      <c r="D347" s="33" t="s">
        <v>23</v>
      </c>
      <c r="E347" s="12" t="s">
        <v>1347</v>
      </c>
      <c r="F347" s="32" t="str">
        <f t="shared" si="15"/>
        <v>Embedded Deep Learning</v>
      </c>
      <c r="G347" s="12" t="s">
        <v>1349</v>
      </c>
      <c r="H347" s="12" t="s">
        <v>23</v>
      </c>
      <c r="I347" s="12">
        <v>2019</v>
      </c>
      <c r="J347" s="12" t="s">
        <v>28</v>
      </c>
      <c r="K347" s="12" t="s">
        <v>29</v>
      </c>
      <c r="L347" s="14">
        <v>109.99</v>
      </c>
      <c r="M347" s="15">
        <f t="shared" si="16"/>
        <v>49.4955</v>
      </c>
      <c r="N347" s="12" t="s">
        <v>90</v>
      </c>
      <c r="O347" s="12" t="s">
        <v>23</v>
      </c>
      <c r="P347" s="12" t="s">
        <v>40</v>
      </c>
      <c r="Q347" s="12" t="s">
        <v>1350</v>
      </c>
      <c r="R347" s="12" t="s">
        <v>1351</v>
      </c>
      <c r="S347" s="26">
        <v>0</v>
      </c>
      <c r="AS347" s="31" t="s">
        <v>1348</v>
      </c>
      <c r="AT347" s="12" t="s">
        <v>2669</v>
      </c>
      <c r="AU347" s="29" t="s">
        <v>2332</v>
      </c>
      <c r="AV347" s="29" t="str">
        <f t="shared" si="17"/>
        <v>https://www.springer.com/978-3-319-99222-8?utm_medium=catalog&amp;utm_source=printoffer&amp;utm_campaign=3_lao3883_business-shop&amp;utm_content=2007_engineering_en_xls&amp;token=eng20bks</v>
      </c>
    </row>
    <row r="348" spans="1:48" s="13" customFormat="1" ht="46.15" customHeight="1" x14ac:dyDescent="0.2">
      <c r="A348" s="12"/>
      <c r="B348" s="12" t="s">
        <v>1352</v>
      </c>
      <c r="C348" s="24" t="s">
        <v>1278</v>
      </c>
      <c r="D348" s="33" t="s">
        <v>23</v>
      </c>
      <c r="E348" s="12" t="s">
        <v>1347</v>
      </c>
      <c r="F348" s="32" t="str">
        <f t="shared" si="15"/>
        <v>Embedded Deep Learning</v>
      </c>
      <c r="G348" s="12" t="s">
        <v>1349</v>
      </c>
      <c r="H348" s="12" t="s">
        <v>23</v>
      </c>
      <c r="I348" s="12">
        <v>2019</v>
      </c>
      <c r="J348" s="12" t="s">
        <v>35</v>
      </c>
      <c r="K348" s="12" t="s">
        <v>29</v>
      </c>
      <c r="L348" s="14">
        <v>109.99</v>
      </c>
      <c r="M348" s="15">
        <f t="shared" si="16"/>
        <v>49.4955</v>
      </c>
      <c r="N348" s="12" t="s">
        <v>90</v>
      </c>
      <c r="O348" s="12" t="s">
        <v>23</v>
      </c>
      <c r="P348" s="12" t="s">
        <v>40</v>
      </c>
      <c r="Q348" s="12" t="s">
        <v>1350</v>
      </c>
      <c r="R348" s="12" t="s">
        <v>1351</v>
      </c>
      <c r="S348" s="26">
        <v>0</v>
      </c>
      <c r="AS348" s="31" t="s">
        <v>1348</v>
      </c>
      <c r="AT348" s="12" t="s">
        <v>2670</v>
      </c>
      <c r="AU348" s="29" t="s">
        <v>2332</v>
      </c>
      <c r="AV348" s="29" t="str">
        <f t="shared" si="17"/>
        <v>https://www.springer.com/978-3-030-07577-4?utm_medium=catalog&amp;utm_source=printoffer&amp;utm_campaign=3_lao3883_business-shop&amp;utm_content=2007_engineering_en_xls&amp;token=eng20bks</v>
      </c>
    </row>
    <row r="349" spans="1:48" s="13" customFormat="1" ht="46.15" customHeight="1" x14ac:dyDescent="0.2">
      <c r="A349" s="12"/>
      <c r="B349" s="12" t="s">
        <v>1353</v>
      </c>
      <c r="C349" s="24" t="s">
        <v>1278</v>
      </c>
      <c r="D349" s="33" t="s">
        <v>45</v>
      </c>
      <c r="E349" s="12" t="s">
        <v>1354</v>
      </c>
      <c r="F349" s="32" t="str">
        <f t="shared" si="15"/>
        <v>The Finite Volume Method in Computational Fluid Dynamics</v>
      </c>
      <c r="G349" s="12" t="s">
        <v>1356</v>
      </c>
      <c r="H349" s="12" t="s">
        <v>1357</v>
      </c>
      <c r="I349" s="12">
        <v>2016</v>
      </c>
      <c r="J349" s="12" t="s">
        <v>28</v>
      </c>
      <c r="K349" s="12" t="s">
        <v>29</v>
      </c>
      <c r="L349" s="14">
        <v>99.99</v>
      </c>
      <c r="M349" s="15">
        <f t="shared" si="16"/>
        <v>44.9955</v>
      </c>
      <c r="N349" s="12" t="s">
        <v>39</v>
      </c>
      <c r="O349" s="12" t="s">
        <v>23</v>
      </c>
      <c r="P349" s="12" t="s">
        <v>40</v>
      </c>
      <c r="Q349" s="12" t="s">
        <v>1358</v>
      </c>
      <c r="R349" s="12" t="s">
        <v>1359</v>
      </c>
      <c r="S349" s="26">
        <v>0</v>
      </c>
      <c r="AS349" s="31" t="s">
        <v>1355</v>
      </c>
      <c r="AT349" s="12" t="s">
        <v>2671</v>
      </c>
      <c r="AU349" s="29" t="s">
        <v>2332</v>
      </c>
      <c r="AV349" s="29" t="str">
        <f t="shared" si="17"/>
        <v>https://www.springer.com/978-3-319-16873-9?utm_medium=catalog&amp;utm_source=printoffer&amp;utm_campaign=3_lao3883_business-shop&amp;utm_content=2007_engineering_en_xls&amp;token=eng20bks</v>
      </c>
    </row>
    <row r="350" spans="1:48" s="13" customFormat="1" ht="46.15" customHeight="1" x14ac:dyDescent="0.2">
      <c r="A350" s="12"/>
      <c r="B350" s="12" t="s">
        <v>1360</v>
      </c>
      <c r="C350" s="24" t="s">
        <v>1278</v>
      </c>
      <c r="D350" s="33" t="s">
        <v>45</v>
      </c>
      <c r="E350" s="12" t="s">
        <v>1354</v>
      </c>
      <c r="F350" s="32" t="str">
        <f t="shared" si="15"/>
        <v>The Finite Volume Method in Computational Fluid Dynamics</v>
      </c>
      <c r="G350" s="12" t="s">
        <v>1356</v>
      </c>
      <c r="H350" s="12" t="s">
        <v>1357</v>
      </c>
      <c r="I350" s="12">
        <v>2016</v>
      </c>
      <c r="J350" s="12" t="s">
        <v>35</v>
      </c>
      <c r="K350" s="12" t="s">
        <v>29</v>
      </c>
      <c r="L350" s="14">
        <v>99.99</v>
      </c>
      <c r="M350" s="15">
        <f t="shared" si="16"/>
        <v>44.9955</v>
      </c>
      <c r="N350" s="12" t="s">
        <v>39</v>
      </c>
      <c r="O350" s="12" t="s">
        <v>23</v>
      </c>
      <c r="P350" s="12" t="s">
        <v>40</v>
      </c>
      <c r="Q350" s="12" t="s">
        <v>1358</v>
      </c>
      <c r="R350" s="12" t="s">
        <v>1359</v>
      </c>
      <c r="S350" s="26">
        <v>0</v>
      </c>
      <c r="AS350" s="31" t="s">
        <v>1355</v>
      </c>
      <c r="AT350" s="12" t="s">
        <v>2672</v>
      </c>
      <c r="AU350" s="29" t="s">
        <v>2332</v>
      </c>
      <c r="AV350" s="29" t="str">
        <f t="shared" si="17"/>
        <v>https://www.springer.com/978-3-319-34864-3?utm_medium=catalog&amp;utm_source=printoffer&amp;utm_campaign=3_lao3883_business-shop&amp;utm_content=2007_engineering_en_xls&amp;token=eng20bks</v>
      </c>
    </row>
    <row r="351" spans="1:48" s="13" customFormat="1" ht="46.15" customHeight="1" x14ac:dyDescent="0.2">
      <c r="A351" s="12"/>
      <c r="B351" s="12" t="s">
        <v>1361</v>
      </c>
      <c r="C351" s="24" t="s">
        <v>1278</v>
      </c>
      <c r="D351" s="33" t="s">
        <v>23</v>
      </c>
      <c r="E351" s="12" t="s">
        <v>915</v>
      </c>
      <c r="F351" s="32" t="str">
        <f t="shared" si="15"/>
        <v>Big Data Privacy Preservation for Cyber-Physical Systems</v>
      </c>
      <c r="G351" s="12" t="s">
        <v>23</v>
      </c>
      <c r="H351" s="12" t="s">
        <v>848</v>
      </c>
      <c r="I351" s="12">
        <v>2019</v>
      </c>
      <c r="J351" s="12" t="s">
        <v>35</v>
      </c>
      <c r="K351" s="12" t="s">
        <v>29</v>
      </c>
      <c r="L351" s="14">
        <v>49.99</v>
      </c>
      <c r="M351" s="15">
        <f t="shared" si="16"/>
        <v>22.4955</v>
      </c>
      <c r="N351" s="12" t="s">
        <v>128</v>
      </c>
      <c r="O351" s="12" t="s">
        <v>23</v>
      </c>
      <c r="P351" s="12" t="s">
        <v>31</v>
      </c>
      <c r="Q351" s="12" t="s">
        <v>1363</v>
      </c>
      <c r="R351" s="12" t="s">
        <v>1364</v>
      </c>
      <c r="S351" s="26">
        <v>0</v>
      </c>
      <c r="AS351" s="31" t="s">
        <v>1362</v>
      </c>
      <c r="AT351" s="12" t="s">
        <v>2673</v>
      </c>
      <c r="AU351" s="29" t="s">
        <v>2332</v>
      </c>
      <c r="AV351" s="29" t="str">
        <f t="shared" si="17"/>
        <v>https://www.springer.com/978-3-030-13369-6?utm_medium=catalog&amp;utm_source=printoffer&amp;utm_campaign=3_lao3883_business-shop&amp;utm_content=2007_engineering_en_xls&amp;token=eng20bks</v>
      </c>
    </row>
    <row r="352" spans="1:48" s="13" customFormat="1" ht="46.15" customHeight="1" x14ac:dyDescent="0.2">
      <c r="A352" s="12"/>
      <c r="B352" s="12" t="s">
        <v>1365</v>
      </c>
      <c r="C352" s="24" t="s">
        <v>1278</v>
      </c>
      <c r="D352" s="33" t="s">
        <v>45</v>
      </c>
      <c r="E352" s="12" t="s">
        <v>1366</v>
      </c>
      <c r="F352" s="32" t="str">
        <f t="shared" si="15"/>
        <v>Internet of Things From Hype to Reality</v>
      </c>
      <c r="G352" s="12" t="s">
        <v>1368</v>
      </c>
      <c r="H352" s="12" t="s">
        <v>23</v>
      </c>
      <c r="I352" s="12">
        <v>2019</v>
      </c>
      <c r="J352" s="12" t="s">
        <v>28</v>
      </c>
      <c r="K352" s="12" t="s">
        <v>29</v>
      </c>
      <c r="L352" s="14">
        <v>89.99</v>
      </c>
      <c r="M352" s="15">
        <f t="shared" si="16"/>
        <v>40.4955</v>
      </c>
      <c r="N352" s="12" t="s">
        <v>39</v>
      </c>
      <c r="O352" s="12" t="s">
        <v>23</v>
      </c>
      <c r="P352" s="12" t="s">
        <v>40</v>
      </c>
      <c r="Q352" s="12" t="s">
        <v>1369</v>
      </c>
      <c r="R352" s="12" t="s">
        <v>1370</v>
      </c>
      <c r="S352" s="26">
        <v>0</v>
      </c>
      <c r="AS352" s="31" t="s">
        <v>1367</v>
      </c>
      <c r="AT352" s="12" t="s">
        <v>2674</v>
      </c>
      <c r="AU352" s="29" t="s">
        <v>2332</v>
      </c>
      <c r="AV352" s="29" t="str">
        <f t="shared" si="17"/>
        <v>https://www.springer.com/978-3-319-99515-1?utm_medium=catalog&amp;utm_source=printoffer&amp;utm_campaign=3_lao3883_business-shop&amp;utm_content=2007_engineering_en_xls&amp;token=eng20bks</v>
      </c>
    </row>
    <row r="353" spans="1:48" s="13" customFormat="1" ht="46.15" customHeight="1" x14ac:dyDescent="0.2">
      <c r="A353" s="12"/>
      <c r="B353" s="12" t="s">
        <v>1371</v>
      </c>
      <c r="C353" s="24" t="s">
        <v>1278</v>
      </c>
      <c r="D353" s="33" t="s">
        <v>23</v>
      </c>
      <c r="E353" s="12" t="s">
        <v>1372</v>
      </c>
      <c r="F353" s="32" t="str">
        <f t="shared" si="15"/>
        <v>An Introduction to Machine Learning</v>
      </c>
      <c r="G353" s="12" t="s">
        <v>23</v>
      </c>
      <c r="H353" s="12" t="s">
        <v>23</v>
      </c>
      <c r="I353" s="12">
        <v>2019</v>
      </c>
      <c r="J353" s="12" t="s">
        <v>28</v>
      </c>
      <c r="K353" s="12" t="s">
        <v>29</v>
      </c>
      <c r="L353" s="14">
        <v>109.99</v>
      </c>
      <c r="M353" s="15">
        <f t="shared" si="16"/>
        <v>49.4955</v>
      </c>
      <c r="N353" s="12" t="s">
        <v>90</v>
      </c>
      <c r="O353" s="12" t="s">
        <v>23</v>
      </c>
      <c r="P353" s="12" t="s">
        <v>40</v>
      </c>
      <c r="Q353" s="12" t="s">
        <v>1374</v>
      </c>
      <c r="R353" s="12" t="s">
        <v>1375</v>
      </c>
      <c r="S353" s="26">
        <v>0</v>
      </c>
      <c r="AS353" s="31" t="s">
        <v>1373</v>
      </c>
      <c r="AT353" s="12" t="s">
        <v>2675</v>
      </c>
      <c r="AU353" s="29" t="s">
        <v>2332</v>
      </c>
      <c r="AV353" s="29" t="str">
        <f t="shared" si="17"/>
        <v>https://www.springer.com/978-3-030-15728-9?utm_medium=catalog&amp;utm_source=printoffer&amp;utm_campaign=3_lao3883_business-shop&amp;utm_content=2007_engineering_en_xls&amp;token=eng20bks</v>
      </c>
    </row>
    <row r="354" spans="1:48" s="13" customFormat="1" ht="46.15" customHeight="1" x14ac:dyDescent="0.2">
      <c r="A354" s="12"/>
      <c r="B354" s="12" t="s">
        <v>1376</v>
      </c>
      <c r="C354" s="24" t="s">
        <v>1278</v>
      </c>
      <c r="D354" s="33" t="s">
        <v>23</v>
      </c>
      <c r="E354" s="12" t="s">
        <v>1377</v>
      </c>
      <c r="F354" s="32" t="str">
        <f t="shared" si="15"/>
        <v>Big Data in Engineering Applications</v>
      </c>
      <c r="G354" s="12" t="s">
        <v>23</v>
      </c>
      <c r="H354" s="12" t="s">
        <v>1308</v>
      </c>
      <c r="I354" s="12">
        <v>2018</v>
      </c>
      <c r="J354" s="12" t="s">
        <v>28</v>
      </c>
      <c r="K354" s="12" t="s">
        <v>116</v>
      </c>
      <c r="L354" s="14">
        <v>159.99</v>
      </c>
      <c r="M354" s="15">
        <f t="shared" si="16"/>
        <v>71.995500000000007</v>
      </c>
      <c r="N354" s="12" t="s">
        <v>49</v>
      </c>
      <c r="O354" s="12" t="s">
        <v>23</v>
      </c>
      <c r="P354" s="12" t="s">
        <v>31</v>
      </c>
      <c r="Q354" s="12" t="s">
        <v>1379</v>
      </c>
      <c r="R354" s="12" t="s">
        <v>1380</v>
      </c>
      <c r="S354" s="26">
        <v>0</v>
      </c>
      <c r="AS354" s="31" t="s">
        <v>1378</v>
      </c>
      <c r="AT354" s="12" t="s">
        <v>2676</v>
      </c>
      <c r="AU354" s="29" t="s">
        <v>2332</v>
      </c>
      <c r="AV354" s="29" t="str">
        <f t="shared" si="17"/>
        <v>https://www.springer.com/978-981-10-8475-1?utm_medium=catalog&amp;utm_source=printoffer&amp;utm_campaign=3_lao3883_business-shop&amp;utm_content=2007_engineering_en_xls&amp;token=eng20bks</v>
      </c>
    </row>
    <row r="355" spans="1:48" s="13" customFormat="1" ht="46.15" customHeight="1" x14ac:dyDescent="0.2">
      <c r="A355" s="12"/>
      <c r="B355" s="12" t="s">
        <v>1381</v>
      </c>
      <c r="C355" s="24" t="s">
        <v>1278</v>
      </c>
      <c r="D355" s="33" t="s">
        <v>23</v>
      </c>
      <c r="E355" s="12" t="s">
        <v>1377</v>
      </c>
      <c r="F355" s="32" t="str">
        <f t="shared" si="15"/>
        <v>Big Data in Engineering Applications</v>
      </c>
      <c r="G355" s="12" t="s">
        <v>23</v>
      </c>
      <c r="H355" s="12" t="s">
        <v>1308</v>
      </c>
      <c r="I355" s="12">
        <v>2018</v>
      </c>
      <c r="J355" s="12" t="s">
        <v>35</v>
      </c>
      <c r="K355" s="12" t="s">
        <v>116</v>
      </c>
      <c r="L355" s="14">
        <v>114.99</v>
      </c>
      <c r="M355" s="15">
        <f t="shared" si="16"/>
        <v>51.7455</v>
      </c>
      <c r="N355" s="12" t="s">
        <v>49</v>
      </c>
      <c r="O355" s="12" t="s">
        <v>23</v>
      </c>
      <c r="P355" s="12" t="s">
        <v>31</v>
      </c>
      <c r="Q355" s="12" t="s">
        <v>1379</v>
      </c>
      <c r="R355" s="12" t="s">
        <v>1380</v>
      </c>
      <c r="S355" s="26">
        <v>0</v>
      </c>
      <c r="AS355" s="31" t="s">
        <v>1378</v>
      </c>
      <c r="AT355" s="12" t="s">
        <v>2677</v>
      </c>
      <c r="AU355" s="29" t="s">
        <v>2332</v>
      </c>
      <c r="AV355" s="29" t="str">
        <f t="shared" si="17"/>
        <v>https://www.springer.com/978-981-13-4162-5?utm_medium=catalog&amp;utm_source=printoffer&amp;utm_campaign=3_lao3883_business-shop&amp;utm_content=2007_engineering_en_xls&amp;token=eng20bks</v>
      </c>
    </row>
    <row r="356" spans="1:48" s="13" customFormat="1" ht="46.15" customHeight="1" x14ac:dyDescent="0.2">
      <c r="A356" s="12"/>
      <c r="B356" s="12" t="s">
        <v>1382</v>
      </c>
      <c r="C356" s="24" t="s">
        <v>1278</v>
      </c>
      <c r="D356" s="33" t="s">
        <v>23</v>
      </c>
      <c r="E356" s="12" t="s">
        <v>1383</v>
      </c>
      <c r="F356" s="32" t="str">
        <f t="shared" si="15"/>
        <v>Internet-of-Things (IoT) Systems</v>
      </c>
      <c r="G356" s="12" t="s">
        <v>1385</v>
      </c>
      <c r="H356" s="12" t="s">
        <v>23</v>
      </c>
      <c r="I356" s="12">
        <v>2018</v>
      </c>
      <c r="J356" s="12" t="s">
        <v>28</v>
      </c>
      <c r="K356" s="12" t="s">
        <v>29</v>
      </c>
      <c r="L356" s="14">
        <v>84.99</v>
      </c>
      <c r="M356" s="15">
        <f t="shared" si="16"/>
        <v>38.2455</v>
      </c>
      <c r="N356" s="12" t="s">
        <v>90</v>
      </c>
      <c r="O356" s="12" t="s">
        <v>23</v>
      </c>
      <c r="P356" s="12" t="s">
        <v>40</v>
      </c>
      <c r="Q356" s="12" t="s">
        <v>1386</v>
      </c>
      <c r="R356" s="12" t="s">
        <v>1387</v>
      </c>
      <c r="S356" s="26">
        <v>0</v>
      </c>
      <c r="AS356" s="31" t="s">
        <v>1384</v>
      </c>
      <c r="AT356" s="12" t="s">
        <v>2678</v>
      </c>
      <c r="AU356" s="29" t="s">
        <v>2332</v>
      </c>
      <c r="AV356" s="29" t="str">
        <f t="shared" si="17"/>
        <v>https://www.springer.com/978-3-319-69714-7?utm_medium=catalog&amp;utm_source=printoffer&amp;utm_campaign=3_lao3883_business-shop&amp;utm_content=2007_engineering_en_xls&amp;token=eng20bks</v>
      </c>
    </row>
    <row r="357" spans="1:48" s="13" customFormat="1" ht="46.15" customHeight="1" x14ac:dyDescent="0.2">
      <c r="A357" s="12"/>
      <c r="B357" s="12" t="s">
        <v>1388</v>
      </c>
      <c r="C357" s="24" t="s">
        <v>1278</v>
      </c>
      <c r="D357" s="33" t="s">
        <v>23</v>
      </c>
      <c r="E357" s="12" t="s">
        <v>1383</v>
      </c>
      <c r="F357" s="32" t="str">
        <f t="shared" si="15"/>
        <v>Internet-of-Things (IoT) Systems</v>
      </c>
      <c r="G357" s="12" t="s">
        <v>1385</v>
      </c>
      <c r="H357" s="12" t="s">
        <v>23</v>
      </c>
      <c r="I357" s="12">
        <v>2018</v>
      </c>
      <c r="J357" s="12" t="s">
        <v>35</v>
      </c>
      <c r="K357" s="12" t="s">
        <v>29</v>
      </c>
      <c r="L357" s="14">
        <v>84.99</v>
      </c>
      <c r="M357" s="15">
        <f t="shared" si="16"/>
        <v>38.2455</v>
      </c>
      <c r="N357" s="12" t="s">
        <v>90</v>
      </c>
      <c r="O357" s="12" t="s">
        <v>23</v>
      </c>
      <c r="P357" s="12" t="s">
        <v>40</v>
      </c>
      <c r="Q357" s="12" t="s">
        <v>1386</v>
      </c>
      <c r="R357" s="12" t="s">
        <v>1387</v>
      </c>
      <c r="S357" s="26">
        <v>0</v>
      </c>
      <c r="AS357" s="31" t="s">
        <v>1384</v>
      </c>
      <c r="AT357" s="12" t="s">
        <v>2679</v>
      </c>
      <c r="AU357" s="29" t="s">
        <v>2332</v>
      </c>
      <c r="AV357" s="29" t="str">
        <f t="shared" si="17"/>
        <v>https://www.springer.com/978-3-319-88828-6?utm_medium=catalog&amp;utm_source=printoffer&amp;utm_campaign=3_lao3883_business-shop&amp;utm_content=2007_engineering_en_xls&amp;token=eng20bks</v>
      </c>
    </row>
    <row r="358" spans="1:48" s="13" customFormat="1" ht="46.15" customHeight="1" x14ac:dyDescent="0.2">
      <c r="A358" s="12"/>
      <c r="B358" s="12" t="s">
        <v>1389</v>
      </c>
      <c r="C358" s="24" t="s">
        <v>1278</v>
      </c>
      <c r="D358" s="33" t="s">
        <v>45</v>
      </c>
      <c r="E358" s="12" t="s">
        <v>1390</v>
      </c>
      <c r="F358" s="32" t="str">
        <f t="shared" si="15"/>
        <v>Python for Probability, Statistics, and Machine Learning</v>
      </c>
      <c r="G358" s="12" t="s">
        <v>23</v>
      </c>
      <c r="H358" s="12" t="s">
        <v>23</v>
      </c>
      <c r="I358" s="12">
        <v>2019</v>
      </c>
      <c r="J358" s="12" t="s">
        <v>28</v>
      </c>
      <c r="K358" s="12" t="s">
        <v>29</v>
      </c>
      <c r="L358" s="14">
        <v>74.989999999999995</v>
      </c>
      <c r="M358" s="15">
        <f t="shared" si="16"/>
        <v>33.7455</v>
      </c>
      <c r="N358" s="12" t="s">
        <v>730</v>
      </c>
      <c r="O358" s="12" t="s">
        <v>23</v>
      </c>
      <c r="P358" s="12" t="s">
        <v>40</v>
      </c>
      <c r="Q358" s="12" t="s">
        <v>1392</v>
      </c>
      <c r="R358" s="12" t="s">
        <v>1393</v>
      </c>
      <c r="S358" s="26">
        <v>0</v>
      </c>
      <c r="AS358" s="31" t="s">
        <v>1391</v>
      </c>
      <c r="AT358" s="12" t="s">
        <v>2680</v>
      </c>
      <c r="AU358" s="29" t="s">
        <v>2332</v>
      </c>
      <c r="AV358" s="29" t="str">
        <f t="shared" si="17"/>
        <v>https://www.springer.com/978-3-030-18544-2?utm_medium=catalog&amp;utm_source=printoffer&amp;utm_campaign=3_lao3883_business-shop&amp;utm_content=2007_engineering_en_xls&amp;token=eng20bks</v>
      </c>
    </row>
    <row r="359" spans="1:48" s="13" customFormat="1" ht="46.15" customHeight="1" x14ac:dyDescent="0.2">
      <c r="A359" s="12"/>
      <c r="B359" s="12" t="s">
        <v>1394</v>
      </c>
      <c r="C359" s="24" t="s">
        <v>1278</v>
      </c>
      <c r="D359" s="33" t="s">
        <v>23</v>
      </c>
      <c r="E359" s="12" t="s">
        <v>1395</v>
      </c>
      <c r="F359" s="32" t="str">
        <f t="shared" si="15"/>
        <v>Internet of Things Security and Data Protection</v>
      </c>
      <c r="G359" s="12" t="s">
        <v>23</v>
      </c>
      <c r="H359" s="12" t="s">
        <v>1397</v>
      </c>
      <c r="I359" s="12">
        <v>2019</v>
      </c>
      <c r="J359" s="12" t="s">
        <v>28</v>
      </c>
      <c r="K359" s="12" t="s">
        <v>29</v>
      </c>
      <c r="L359" s="14">
        <v>149.99</v>
      </c>
      <c r="M359" s="15">
        <f t="shared" si="16"/>
        <v>67.495500000000007</v>
      </c>
      <c r="N359" s="12" t="s">
        <v>525</v>
      </c>
      <c r="O359" s="12" t="s">
        <v>23</v>
      </c>
      <c r="P359" s="12" t="s">
        <v>31</v>
      </c>
      <c r="Q359" s="12" t="s">
        <v>1398</v>
      </c>
      <c r="R359" s="12" t="s">
        <v>1399</v>
      </c>
      <c r="S359" s="26">
        <v>0</v>
      </c>
      <c r="AS359" s="31" t="s">
        <v>1396</v>
      </c>
      <c r="AT359" s="12" t="s">
        <v>2681</v>
      </c>
      <c r="AU359" s="29" t="s">
        <v>2332</v>
      </c>
      <c r="AV359" s="29" t="str">
        <f t="shared" si="17"/>
        <v>https://www.springer.com/978-3-030-04983-6?utm_medium=catalog&amp;utm_source=printoffer&amp;utm_campaign=3_lao3883_business-shop&amp;utm_content=2007_engineering_en_xls&amp;token=eng20bks</v>
      </c>
    </row>
    <row r="360" spans="1:48" s="13" customFormat="1" ht="46.15" customHeight="1" x14ac:dyDescent="0.2">
      <c r="A360" s="12"/>
      <c r="B360" s="12" t="s">
        <v>1400</v>
      </c>
      <c r="C360" s="24" t="s">
        <v>1401</v>
      </c>
      <c r="D360" s="33" t="s">
        <v>45</v>
      </c>
      <c r="E360" s="12" t="s">
        <v>1402</v>
      </c>
      <c r="F360" s="32" t="str">
        <f t="shared" si="15"/>
        <v>Fundamentals of Power Semiconductor Devices</v>
      </c>
      <c r="G360" s="12" t="s">
        <v>23</v>
      </c>
      <c r="H360" s="12" t="s">
        <v>23</v>
      </c>
      <c r="I360" s="12">
        <v>2019</v>
      </c>
      <c r="J360" s="12" t="s">
        <v>28</v>
      </c>
      <c r="K360" s="12" t="s">
        <v>29</v>
      </c>
      <c r="L360" s="14">
        <v>129.99</v>
      </c>
      <c r="M360" s="15">
        <f t="shared" si="16"/>
        <v>58.495500000000007</v>
      </c>
      <c r="N360" s="12" t="s">
        <v>730</v>
      </c>
      <c r="O360" s="12" t="s">
        <v>23</v>
      </c>
      <c r="P360" s="12" t="s">
        <v>40</v>
      </c>
      <c r="Q360" s="12" t="s">
        <v>1404</v>
      </c>
      <c r="R360" s="12" t="s">
        <v>1405</v>
      </c>
      <c r="S360" s="26">
        <v>0</v>
      </c>
      <c r="AS360" s="31" t="s">
        <v>1403</v>
      </c>
      <c r="AT360" s="12" t="s">
        <v>2682</v>
      </c>
      <c r="AU360" s="29" t="s">
        <v>2332</v>
      </c>
      <c r="AV360" s="29" t="str">
        <f t="shared" si="17"/>
        <v>https://www.springer.com/978-3-319-93987-2?utm_medium=catalog&amp;utm_source=printoffer&amp;utm_campaign=3_lao3883_business-shop&amp;utm_content=2007_engineering_en_xls&amp;token=eng20bks</v>
      </c>
    </row>
    <row r="361" spans="1:48" s="13" customFormat="1" ht="46.15" customHeight="1" x14ac:dyDescent="0.2">
      <c r="A361" s="12"/>
      <c r="B361" s="12" t="s">
        <v>1406</v>
      </c>
      <c r="C361" s="24" t="s">
        <v>1401</v>
      </c>
      <c r="D361" s="33" t="s">
        <v>23</v>
      </c>
      <c r="E361" s="12" t="s">
        <v>1402</v>
      </c>
      <c r="F361" s="32" t="str">
        <f t="shared" si="15"/>
        <v>Fundamentals of Power Semiconductor Devices</v>
      </c>
      <c r="G361" s="12" t="s">
        <v>23</v>
      </c>
      <c r="H361" s="12" t="s">
        <v>23</v>
      </c>
      <c r="I361" s="12">
        <v>2019</v>
      </c>
      <c r="J361" s="12" t="s">
        <v>35</v>
      </c>
      <c r="K361" s="12" t="s">
        <v>29</v>
      </c>
      <c r="L361" s="14">
        <v>129.99</v>
      </c>
      <c r="M361" s="15">
        <f t="shared" si="16"/>
        <v>58.495500000000007</v>
      </c>
      <c r="N361" s="12" t="s">
        <v>730</v>
      </c>
      <c r="O361" s="12" t="s">
        <v>23</v>
      </c>
      <c r="P361" s="12" t="s">
        <v>40</v>
      </c>
      <c r="Q361" s="12" t="s">
        <v>1404</v>
      </c>
      <c r="R361" s="12" t="s">
        <v>1405</v>
      </c>
      <c r="S361" s="26">
        <v>0</v>
      </c>
      <c r="AS361" s="31" t="s">
        <v>1403</v>
      </c>
      <c r="AT361" s="12" t="s">
        <v>2683</v>
      </c>
      <c r="AU361" s="29" t="s">
        <v>2332</v>
      </c>
      <c r="AV361" s="29" t="str">
        <f t="shared" si="17"/>
        <v>https://www.springer.com/978-3-030-06765-6?utm_medium=catalog&amp;utm_source=printoffer&amp;utm_campaign=3_lao3883_business-shop&amp;utm_content=2007_engineering_en_xls&amp;token=eng20bks</v>
      </c>
    </row>
    <row r="362" spans="1:48" s="13" customFormat="1" ht="46.15" customHeight="1" x14ac:dyDescent="0.2">
      <c r="A362" s="12"/>
      <c r="B362" s="12" t="s">
        <v>1407</v>
      </c>
      <c r="C362" s="24" t="s">
        <v>1401</v>
      </c>
      <c r="D362" s="33" t="s">
        <v>45</v>
      </c>
      <c r="E362" s="12" t="s">
        <v>1408</v>
      </c>
      <c r="F362" s="32" t="str">
        <f t="shared" si="15"/>
        <v>Power Electronics</v>
      </c>
      <c r="G362" s="12" t="s">
        <v>1410</v>
      </c>
      <c r="H362" s="12" t="s">
        <v>23</v>
      </c>
      <c r="I362" s="12">
        <v>2018</v>
      </c>
      <c r="J362" s="12" t="s">
        <v>28</v>
      </c>
      <c r="K362" s="12" t="s">
        <v>29</v>
      </c>
      <c r="L362" s="14">
        <v>109.99</v>
      </c>
      <c r="M362" s="15">
        <f t="shared" si="16"/>
        <v>49.4955</v>
      </c>
      <c r="N362" s="12" t="s">
        <v>39</v>
      </c>
      <c r="O362" s="12" t="s">
        <v>23</v>
      </c>
      <c r="P362" s="12" t="s">
        <v>40</v>
      </c>
      <c r="Q362" s="12" t="s">
        <v>1411</v>
      </c>
      <c r="R362" s="12" t="s">
        <v>1412</v>
      </c>
      <c r="S362" s="26">
        <v>0</v>
      </c>
      <c r="AS362" s="31" t="s">
        <v>1409</v>
      </c>
      <c r="AT362" s="12" t="s">
        <v>2684</v>
      </c>
      <c r="AU362" s="29" t="s">
        <v>2332</v>
      </c>
      <c r="AV362" s="29" t="str">
        <f t="shared" si="17"/>
        <v>https://www.springer.com/978-3-319-68365-2?utm_medium=catalog&amp;utm_source=printoffer&amp;utm_campaign=3_lao3883_business-shop&amp;utm_content=2007_engineering_en_xls&amp;token=eng20bks</v>
      </c>
    </row>
    <row r="363" spans="1:48" s="13" customFormat="1" ht="46.15" customHeight="1" x14ac:dyDescent="0.2">
      <c r="A363" s="12"/>
      <c r="B363" s="12" t="s">
        <v>1413</v>
      </c>
      <c r="C363" s="24" t="s">
        <v>1401</v>
      </c>
      <c r="D363" s="33" t="s">
        <v>45</v>
      </c>
      <c r="E363" s="12" t="s">
        <v>1408</v>
      </c>
      <c r="F363" s="32" t="str">
        <f t="shared" si="15"/>
        <v>Power Electronics</v>
      </c>
      <c r="G363" s="12" t="s">
        <v>1410</v>
      </c>
      <c r="H363" s="12" t="s">
        <v>23</v>
      </c>
      <c r="I363" s="12">
        <v>2018</v>
      </c>
      <c r="J363" s="12" t="s">
        <v>35</v>
      </c>
      <c r="K363" s="12" t="s">
        <v>29</v>
      </c>
      <c r="L363" s="14">
        <v>79.989999999999995</v>
      </c>
      <c r="M363" s="15">
        <f t="shared" si="16"/>
        <v>35.9955</v>
      </c>
      <c r="N363" s="12" t="s">
        <v>39</v>
      </c>
      <c r="O363" s="12" t="s">
        <v>23</v>
      </c>
      <c r="P363" s="12" t="s">
        <v>40</v>
      </c>
      <c r="Q363" s="12" t="s">
        <v>1411</v>
      </c>
      <c r="R363" s="12" t="s">
        <v>1412</v>
      </c>
      <c r="S363" s="26">
        <v>0</v>
      </c>
      <c r="AS363" s="31" t="s">
        <v>1409</v>
      </c>
      <c r="AT363" s="12" t="s">
        <v>2685</v>
      </c>
      <c r="AU363" s="29" t="s">
        <v>2332</v>
      </c>
      <c r="AV363" s="29" t="str">
        <f t="shared" si="17"/>
        <v>https://www.springer.com/978-3-319-88591-9?utm_medium=catalog&amp;utm_source=printoffer&amp;utm_campaign=3_lao3883_business-shop&amp;utm_content=2007_engineering_en_xls&amp;token=eng20bks</v>
      </c>
    </row>
    <row r="364" spans="1:48" s="13" customFormat="1" ht="46.15" customHeight="1" x14ac:dyDescent="0.2">
      <c r="A364" s="12"/>
      <c r="B364" s="12" t="s">
        <v>1414</v>
      </c>
      <c r="C364" s="24" t="s">
        <v>1401</v>
      </c>
      <c r="D364" s="33" t="s">
        <v>23</v>
      </c>
      <c r="E364" s="12" t="s">
        <v>1415</v>
      </c>
      <c r="F364" s="32" t="str">
        <f t="shared" si="15"/>
        <v>Sensors for Automotive and Aerospace Applications</v>
      </c>
      <c r="G364" s="12" t="s">
        <v>23</v>
      </c>
      <c r="H364" s="12" t="s">
        <v>1417</v>
      </c>
      <c r="I364" s="12">
        <v>2019</v>
      </c>
      <c r="J364" s="12" t="s">
        <v>28</v>
      </c>
      <c r="K364" s="12" t="s">
        <v>116</v>
      </c>
      <c r="L364" s="14">
        <v>159.99</v>
      </c>
      <c r="M364" s="15">
        <f t="shared" si="16"/>
        <v>71.995500000000007</v>
      </c>
      <c r="N364" s="12" t="s">
        <v>49</v>
      </c>
      <c r="O364" s="12" t="s">
        <v>23</v>
      </c>
      <c r="P364" s="12" t="s">
        <v>31</v>
      </c>
      <c r="Q364" s="12" t="s">
        <v>1418</v>
      </c>
      <c r="R364" s="12" t="s">
        <v>1419</v>
      </c>
      <c r="S364" s="26">
        <v>0</v>
      </c>
      <c r="AS364" s="31" t="s">
        <v>1416</v>
      </c>
      <c r="AT364" s="12" t="s">
        <v>2686</v>
      </c>
      <c r="AU364" s="29" t="s">
        <v>2332</v>
      </c>
      <c r="AV364" s="29" t="str">
        <f t="shared" si="17"/>
        <v>https://www.springer.com/978-981-13-3289-0?utm_medium=catalog&amp;utm_source=printoffer&amp;utm_campaign=3_lao3883_business-shop&amp;utm_content=2007_engineering_en_xls&amp;token=eng20bks</v>
      </c>
    </row>
    <row r="365" spans="1:48" s="13" customFormat="1" ht="46.15" customHeight="1" x14ac:dyDescent="0.2">
      <c r="A365" s="12"/>
      <c r="B365" s="12" t="s">
        <v>1420</v>
      </c>
      <c r="C365" s="24" t="s">
        <v>1401</v>
      </c>
      <c r="D365" s="33" t="s">
        <v>23</v>
      </c>
      <c r="E365" s="12" t="s">
        <v>1421</v>
      </c>
      <c r="F365" s="32" t="str">
        <f t="shared" si="15"/>
        <v>Piezoelectric MEMS Resonators</v>
      </c>
      <c r="G365" s="12" t="s">
        <v>23</v>
      </c>
      <c r="H365" s="12" t="s">
        <v>1423</v>
      </c>
      <c r="I365" s="12">
        <v>2017</v>
      </c>
      <c r="J365" s="12" t="s">
        <v>28</v>
      </c>
      <c r="K365" s="12" t="s">
        <v>29</v>
      </c>
      <c r="L365" s="14">
        <v>159.99</v>
      </c>
      <c r="M365" s="15">
        <f t="shared" si="16"/>
        <v>71.995500000000007</v>
      </c>
      <c r="N365" s="12" t="s">
        <v>90</v>
      </c>
      <c r="O365" s="12" t="s">
        <v>23</v>
      </c>
      <c r="P365" s="12" t="s">
        <v>40</v>
      </c>
      <c r="Q365" s="12" t="s">
        <v>1424</v>
      </c>
      <c r="R365" s="12" t="s">
        <v>1425</v>
      </c>
      <c r="S365" s="26">
        <v>0</v>
      </c>
      <c r="AS365" s="31" t="s">
        <v>1422</v>
      </c>
      <c r="AT365" s="12" t="s">
        <v>2687</v>
      </c>
      <c r="AU365" s="29" t="s">
        <v>2332</v>
      </c>
      <c r="AV365" s="29" t="str">
        <f t="shared" si="17"/>
        <v>https://www.springer.com/978-3-319-28686-0?utm_medium=catalog&amp;utm_source=printoffer&amp;utm_campaign=3_lao3883_business-shop&amp;utm_content=2007_engineering_en_xls&amp;token=eng20bks</v>
      </c>
    </row>
    <row r="366" spans="1:48" s="13" customFormat="1" ht="46.15" customHeight="1" x14ac:dyDescent="0.2">
      <c r="A366" s="12"/>
      <c r="B366" s="12" t="s">
        <v>1426</v>
      </c>
      <c r="C366" s="24" t="s">
        <v>1401</v>
      </c>
      <c r="D366" s="33" t="s">
        <v>23</v>
      </c>
      <c r="E366" s="12" t="s">
        <v>1421</v>
      </c>
      <c r="F366" s="32" t="str">
        <f t="shared" si="15"/>
        <v>Piezoelectric MEMS Resonators</v>
      </c>
      <c r="G366" s="12" t="s">
        <v>23</v>
      </c>
      <c r="H366" s="12" t="s">
        <v>1423</v>
      </c>
      <c r="I366" s="12">
        <v>2017</v>
      </c>
      <c r="J366" s="12" t="s">
        <v>35</v>
      </c>
      <c r="K366" s="12" t="s">
        <v>29</v>
      </c>
      <c r="L366" s="14">
        <v>114.99</v>
      </c>
      <c r="M366" s="15">
        <f t="shared" si="16"/>
        <v>51.7455</v>
      </c>
      <c r="N366" s="12" t="s">
        <v>90</v>
      </c>
      <c r="O366" s="12" t="s">
        <v>23</v>
      </c>
      <c r="P366" s="12" t="s">
        <v>40</v>
      </c>
      <c r="Q366" s="12" t="s">
        <v>1424</v>
      </c>
      <c r="R366" s="12" t="s">
        <v>1425</v>
      </c>
      <c r="S366" s="26">
        <v>0</v>
      </c>
      <c r="AS366" s="31" t="s">
        <v>1422</v>
      </c>
      <c r="AT366" s="12" t="s">
        <v>2688</v>
      </c>
      <c r="AU366" s="29" t="s">
        <v>2332</v>
      </c>
      <c r="AV366" s="29" t="str">
        <f t="shared" si="17"/>
        <v>https://www.springer.com/978-3-319-80405-7?utm_medium=catalog&amp;utm_source=printoffer&amp;utm_campaign=3_lao3883_business-shop&amp;utm_content=2007_engineering_en_xls&amp;token=eng20bks</v>
      </c>
    </row>
    <row r="367" spans="1:48" s="13" customFormat="1" ht="46.15" customHeight="1" x14ac:dyDescent="0.2">
      <c r="A367" s="12"/>
      <c r="B367" s="12" t="s">
        <v>1427</v>
      </c>
      <c r="C367" s="24" t="s">
        <v>1401</v>
      </c>
      <c r="D367" s="33" t="s">
        <v>23</v>
      </c>
      <c r="E367" s="12" t="s">
        <v>1428</v>
      </c>
      <c r="F367" s="32" t="str">
        <f t="shared" si="15"/>
        <v>Microelectronic Test Structures for CMOS Technology</v>
      </c>
      <c r="G367" s="12" t="s">
        <v>23</v>
      </c>
      <c r="H367" s="12" t="s">
        <v>23</v>
      </c>
      <c r="I367" s="12">
        <v>2011</v>
      </c>
      <c r="J367" s="12" t="s">
        <v>28</v>
      </c>
      <c r="K367" s="12" t="s">
        <v>214</v>
      </c>
      <c r="L367" s="14">
        <v>159.99</v>
      </c>
      <c r="M367" s="15">
        <f t="shared" si="16"/>
        <v>71.995500000000007</v>
      </c>
      <c r="N367" s="12" t="s">
        <v>90</v>
      </c>
      <c r="O367" s="12" t="s">
        <v>23</v>
      </c>
      <c r="P367" s="12" t="s">
        <v>40</v>
      </c>
      <c r="Q367" s="12" t="s">
        <v>1430</v>
      </c>
      <c r="R367" s="12" t="s">
        <v>1431</v>
      </c>
      <c r="S367" s="26">
        <v>0</v>
      </c>
      <c r="AS367" s="31" t="s">
        <v>1429</v>
      </c>
      <c r="AT367" s="12" t="s">
        <v>2689</v>
      </c>
      <c r="AU367" s="29" t="s">
        <v>2332</v>
      </c>
      <c r="AV367" s="29" t="str">
        <f t="shared" si="17"/>
        <v>https://www.springer.com/978-1-4419-9376-2?utm_medium=catalog&amp;utm_source=printoffer&amp;utm_campaign=3_lao3883_business-shop&amp;utm_content=2007_engineering_en_xls&amp;token=eng20bks</v>
      </c>
    </row>
    <row r="368" spans="1:48" s="13" customFormat="1" ht="46.15" customHeight="1" x14ac:dyDescent="0.2">
      <c r="A368" s="12"/>
      <c r="B368" s="12" t="s">
        <v>1432</v>
      </c>
      <c r="C368" s="24" t="s">
        <v>1401</v>
      </c>
      <c r="D368" s="33" t="s">
        <v>23</v>
      </c>
      <c r="E368" s="12" t="s">
        <v>1428</v>
      </c>
      <c r="F368" s="32" t="str">
        <f t="shared" si="15"/>
        <v>Microelectronic Test Structures for CMOS Technology</v>
      </c>
      <c r="G368" s="12" t="s">
        <v>23</v>
      </c>
      <c r="H368" s="12" t="s">
        <v>23</v>
      </c>
      <c r="I368" s="12">
        <v>2011</v>
      </c>
      <c r="J368" s="12" t="s">
        <v>35</v>
      </c>
      <c r="K368" s="12" t="s">
        <v>214</v>
      </c>
      <c r="L368" s="14">
        <v>114.99</v>
      </c>
      <c r="M368" s="15">
        <f t="shared" si="16"/>
        <v>51.7455</v>
      </c>
      <c r="N368" s="12" t="s">
        <v>90</v>
      </c>
      <c r="O368" s="12" t="s">
        <v>23</v>
      </c>
      <c r="P368" s="12" t="s">
        <v>40</v>
      </c>
      <c r="Q368" s="12" t="s">
        <v>1430</v>
      </c>
      <c r="R368" s="12" t="s">
        <v>1431</v>
      </c>
      <c r="S368" s="26">
        <v>0</v>
      </c>
      <c r="AS368" s="31" t="s">
        <v>1429</v>
      </c>
      <c r="AT368" s="12" t="s">
        <v>2690</v>
      </c>
      <c r="AU368" s="29" t="s">
        <v>2332</v>
      </c>
      <c r="AV368" s="29" t="str">
        <f t="shared" si="17"/>
        <v>https://www.springer.com/978-1-4899-9055-6?utm_medium=catalog&amp;utm_source=printoffer&amp;utm_campaign=3_lao3883_business-shop&amp;utm_content=2007_engineering_en_xls&amp;token=eng20bks</v>
      </c>
    </row>
    <row r="369" spans="1:48" s="13" customFormat="1" ht="46.15" customHeight="1" x14ac:dyDescent="0.2">
      <c r="A369" s="12"/>
      <c r="B369" s="12" t="s">
        <v>1433</v>
      </c>
      <c r="C369" s="24" t="s">
        <v>1401</v>
      </c>
      <c r="D369" s="33" t="s">
        <v>23</v>
      </c>
      <c r="E369" s="12" t="s">
        <v>752</v>
      </c>
      <c r="F369" s="32" t="str">
        <f t="shared" si="15"/>
        <v>Electronics for Embedded Systems</v>
      </c>
      <c r="G369" s="12" t="s">
        <v>23</v>
      </c>
      <c r="H369" s="12" t="s">
        <v>23</v>
      </c>
      <c r="I369" s="12">
        <v>2017</v>
      </c>
      <c r="J369" s="12" t="s">
        <v>28</v>
      </c>
      <c r="K369" s="12" t="s">
        <v>29</v>
      </c>
      <c r="L369" s="14">
        <v>74.989999999999995</v>
      </c>
      <c r="M369" s="15">
        <f t="shared" si="16"/>
        <v>33.7455</v>
      </c>
      <c r="N369" s="12" t="s">
        <v>730</v>
      </c>
      <c r="O369" s="12" t="s">
        <v>23</v>
      </c>
      <c r="P369" s="12" t="s">
        <v>40</v>
      </c>
      <c r="Q369" s="12" t="s">
        <v>754</v>
      </c>
      <c r="R369" s="12" t="s">
        <v>755</v>
      </c>
      <c r="S369" s="26">
        <v>0</v>
      </c>
      <c r="AS369" s="31" t="s">
        <v>1434</v>
      </c>
      <c r="AT369" s="12" t="s">
        <v>2691</v>
      </c>
      <c r="AU369" s="29" t="s">
        <v>2332</v>
      </c>
      <c r="AV369" s="29" t="str">
        <f t="shared" si="17"/>
        <v>https://www.springer.com/978-3-319-39437-4?utm_medium=catalog&amp;utm_source=printoffer&amp;utm_campaign=3_lao3883_business-shop&amp;utm_content=2007_engineering_en_xls&amp;token=eng20bks</v>
      </c>
    </row>
    <row r="370" spans="1:48" s="13" customFormat="1" ht="46.15" customHeight="1" x14ac:dyDescent="0.2">
      <c r="A370" s="12"/>
      <c r="B370" s="12" t="s">
        <v>1435</v>
      </c>
      <c r="C370" s="24" t="s">
        <v>1401</v>
      </c>
      <c r="D370" s="33" t="s">
        <v>23</v>
      </c>
      <c r="E370" s="12" t="s">
        <v>752</v>
      </c>
      <c r="F370" s="32" t="str">
        <f t="shared" si="15"/>
        <v>Electronics for Embedded Systems</v>
      </c>
      <c r="G370" s="12" t="s">
        <v>23</v>
      </c>
      <c r="H370" s="12" t="s">
        <v>23</v>
      </c>
      <c r="I370" s="12">
        <v>2017</v>
      </c>
      <c r="J370" s="12" t="s">
        <v>35</v>
      </c>
      <c r="K370" s="12" t="s">
        <v>29</v>
      </c>
      <c r="L370" s="14">
        <v>49.99</v>
      </c>
      <c r="M370" s="15">
        <f t="shared" si="16"/>
        <v>22.4955</v>
      </c>
      <c r="N370" s="12" t="s">
        <v>730</v>
      </c>
      <c r="O370" s="12" t="s">
        <v>23</v>
      </c>
      <c r="P370" s="12" t="s">
        <v>40</v>
      </c>
      <c r="Q370" s="12" t="s">
        <v>754</v>
      </c>
      <c r="R370" s="12" t="s">
        <v>755</v>
      </c>
      <c r="S370" s="26">
        <v>0</v>
      </c>
      <c r="AS370" s="31" t="s">
        <v>1434</v>
      </c>
      <c r="AT370" s="12" t="s">
        <v>2692</v>
      </c>
      <c r="AU370" s="29" t="s">
        <v>2332</v>
      </c>
      <c r="AV370" s="29" t="str">
        <f t="shared" si="17"/>
        <v>https://www.springer.com/978-3-319-81886-3?utm_medium=catalog&amp;utm_source=printoffer&amp;utm_campaign=3_lao3883_business-shop&amp;utm_content=2007_engineering_en_xls&amp;token=eng20bks</v>
      </c>
    </row>
    <row r="371" spans="1:48" s="13" customFormat="1" ht="46.15" customHeight="1" x14ac:dyDescent="0.2">
      <c r="A371" s="12"/>
      <c r="B371" s="12" t="s">
        <v>1436</v>
      </c>
      <c r="C371" s="24" t="s">
        <v>1401</v>
      </c>
      <c r="D371" s="33" t="s">
        <v>23</v>
      </c>
      <c r="E371" s="12" t="s">
        <v>1437</v>
      </c>
      <c r="F371" s="32" t="str">
        <f t="shared" si="15"/>
        <v>Power System Operations</v>
      </c>
      <c r="G371" s="12" t="s">
        <v>23</v>
      </c>
      <c r="H371" s="12" t="s">
        <v>910</v>
      </c>
      <c r="I371" s="12">
        <v>2018</v>
      </c>
      <c r="J371" s="12" t="s">
        <v>28</v>
      </c>
      <c r="K371" s="12" t="s">
        <v>29</v>
      </c>
      <c r="L371" s="14">
        <v>139.99</v>
      </c>
      <c r="M371" s="15">
        <f t="shared" si="16"/>
        <v>62.995500000000007</v>
      </c>
      <c r="N371" s="12" t="s">
        <v>730</v>
      </c>
      <c r="O371" s="12" t="s">
        <v>23</v>
      </c>
      <c r="P371" s="12" t="s">
        <v>40</v>
      </c>
      <c r="Q371" s="12" t="s">
        <v>1439</v>
      </c>
      <c r="R371" s="12" t="s">
        <v>1440</v>
      </c>
      <c r="S371" s="26">
        <v>0</v>
      </c>
      <c r="AS371" s="31" t="s">
        <v>1438</v>
      </c>
      <c r="AT371" s="12" t="s">
        <v>2693</v>
      </c>
      <c r="AU371" s="29" t="s">
        <v>2332</v>
      </c>
      <c r="AV371" s="29" t="str">
        <f t="shared" si="17"/>
        <v>https://www.springer.com/978-3-319-69406-1?utm_medium=catalog&amp;utm_source=printoffer&amp;utm_campaign=3_lao3883_business-shop&amp;utm_content=2007_engineering_en_xls&amp;token=eng20bks</v>
      </c>
    </row>
    <row r="372" spans="1:48" s="13" customFormat="1" ht="46.15" customHeight="1" x14ac:dyDescent="0.2">
      <c r="A372" s="12"/>
      <c r="B372" s="12" t="s">
        <v>1441</v>
      </c>
      <c r="C372" s="24" t="s">
        <v>1401</v>
      </c>
      <c r="D372" s="33" t="s">
        <v>23</v>
      </c>
      <c r="E372" s="12" t="s">
        <v>1437</v>
      </c>
      <c r="F372" s="32" t="str">
        <f t="shared" si="15"/>
        <v>Power System Operations</v>
      </c>
      <c r="G372" s="12" t="s">
        <v>23</v>
      </c>
      <c r="H372" s="12" t="s">
        <v>910</v>
      </c>
      <c r="I372" s="12">
        <v>2018</v>
      </c>
      <c r="J372" s="12" t="s">
        <v>35</v>
      </c>
      <c r="K372" s="12" t="s">
        <v>29</v>
      </c>
      <c r="L372" s="14">
        <v>99.99</v>
      </c>
      <c r="M372" s="15">
        <f t="shared" si="16"/>
        <v>44.9955</v>
      </c>
      <c r="N372" s="12" t="s">
        <v>730</v>
      </c>
      <c r="O372" s="12" t="s">
        <v>23</v>
      </c>
      <c r="P372" s="12" t="s">
        <v>40</v>
      </c>
      <c r="Q372" s="12" t="s">
        <v>1439</v>
      </c>
      <c r="R372" s="12" t="s">
        <v>1440</v>
      </c>
      <c r="S372" s="26">
        <v>0</v>
      </c>
      <c r="AS372" s="31" t="s">
        <v>1438</v>
      </c>
      <c r="AT372" s="12" t="s">
        <v>2694</v>
      </c>
      <c r="AU372" s="29" t="s">
        <v>2332</v>
      </c>
      <c r="AV372" s="29" t="str">
        <f t="shared" si="17"/>
        <v>https://www.springer.com/978-3-319-88773-9?utm_medium=catalog&amp;utm_source=printoffer&amp;utm_campaign=3_lao3883_business-shop&amp;utm_content=2007_engineering_en_xls&amp;token=eng20bks</v>
      </c>
    </row>
    <row r="373" spans="1:48" s="13" customFormat="1" ht="46.15" customHeight="1" x14ac:dyDescent="0.2">
      <c r="A373" s="12"/>
      <c r="B373" s="12" t="s">
        <v>1442</v>
      </c>
      <c r="C373" s="24" t="s">
        <v>1401</v>
      </c>
      <c r="D373" s="33" t="s">
        <v>23</v>
      </c>
      <c r="E373" s="12" t="s">
        <v>1443</v>
      </c>
      <c r="F373" s="32" t="str">
        <f t="shared" si="15"/>
        <v>Electronically Scanned Arrays (ESAs) and K-Space Gain Formulation</v>
      </c>
      <c r="G373" s="12" t="s">
        <v>23</v>
      </c>
      <c r="H373" s="12" t="s">
        <v>23</v>
      </c>
      <c r="I373" s="12">
        <v>2019</v>
      </c>
      <c r="J373" s="12" t="s">
        <v>28</v>
      </c>
      <c r="K373" s="12" t="s">
        <v>29</v>
      </c>
      <c r="L373" s="14">
        <v>86.99</v>
      </c>
      <c r="M373" s="15">
        <f t="shared" si="16"/>
        <v>39.145499999999998</v>
      </c>
      <c r="N373" s="12" t="s">
        <v>49</v>
      </c>
      <c r="O373" s="12" t="s">
        <v>23</v>
      </c>
      <c r="P373" s="12" t="s">
        <v>31</v>
      </c>
      <c r="Q373" s="12" t="s">
        <v>1445</v>
      </c>
      <c r="R373" s="12" t="s">
        <v>1446</v>
      </c>
      <c r="S373" s="26">
        <v>0</v>
      </c>
      <c r="AS373" s="31" t="s">
        <v>1444</v>
      </c>
      <c r="AT373" s="12" t="s">
        <v>2695</v>
      </c>
      <c r="AU373" s="29" t="s">
        <v>2332</v>
      </c>
      <c r="AV373" s="29" t="str">
        <f t="shared" si="17"/>
        <v>https://www.springer.com/978-3-030-04677-4?utm_medium=catalog&amp;utm_source=printoffer&amp;utm_campaign=3_lao3883_business-shop&amp;utm_content=2007_engineering_en_xls&amp;token=eng20bks</v>
      </c>
    </row>
    <row r="374" spans="1:48" s="13" customFormat="1" ht="46.15" customHeight="1" x14ac:dyDescent="0.2">
      <c r="A374" s="12"/>
      <c r="B374" s="12" t="s">
        <v>1447</v>
      </c>
      <c r="C374" s="24" t="s">
        <v>1401</v>
      </c>
      <c r="D374" s="33" t="s">
        <v>23</v>
      </c>
      <c r="E374" s="12" t="s">
        <v>1448</v>
      </c>
      <c r="F374" s="32" t="str">
        <f t="shared" si="15"/>
        <v>Advanced Electrical Drives</v>
      </c>
      <c r="G374" s="12" t="s">
        <v>1450</v>
      </c>
      <c r="H374" s="12" t="s">
        <v>1451</v>
      </c>
      <c r="I374" s="12">
        <v>2011</v>
      </c>
      <c r="J374" s="12" t="s">
        <v>28</v>
      </c>
      <c r="K374" s="12" t="s">
        <v>48</v>
      </c>
      <c r="L374" s="14">
        <v>84.99</v>
      </c>
      <c r="M374" s="15">
        <f t="shared" si="16"/>
        <v>38.2455</v>
      </c>
      <c r="N374" s="12" t="s">
        <v>39</v>
      </c>
      <c r="O374" s="12" t="s">
        <v>23</v>
      </c>
      <c r="P374" s="12" t="s">
        <v>31</v>
      </c>
      <c r="Q374" s="12" t="s">
        <v>1452</v>
      </c>
      <c r="R374" s="12" t="s">
        <v>1453</v>
      </c>
      <c r="S374" s="26">
        <v>0</v>
      </c>
      <c r="AS374" s="31" t="s">
        <v>1449</v>
      </c>
      <c r="AT374" s="12" t="s">
        <v>2696</v>
      </c>
      <c r="AU374" s="29" t="s">
        <v>2332</v>
      </c>
      <c r="AV374" s="29" t="str">
        <f t="shared" si="17"/>
        <v>https://www.springer.com/978-94-007-0179-3?utm_medium=catalog&amp;utm_source=printoffer&amp;utm_campaign=3_lao3883_business-shop&amp;utm_content=2007_engineering_en_xls&amp;token=eng20bks</v>
      </c>
    </row>
    <row r="375" spans="1:48" s="13" customFormat="1" ht="46.15" customHeight="1" x14ac:dyDescent="0.2">
      <c r="A375" s="12"/>
      <c r="B375" s="12" t="s">
        <v>1454</v>
      </c>
      <c r="C375" s="24" t="s">
        <v>1401</v>
      </c>
      <c r="D375" s="33" t="s">
        <v>23</v>
      </c>
      <c r="E375" s="12" t="s">
        <v>1455</v>
      </c>
      <c r="F375" s="32" t="str">
        <f t="shared" si="15"/>
        <v>Integration of Air Conditioning and Heating into Modern Power Systems</v>
      </c>
      <c r="G375" s="12" t="s">
        <v>1457</v>
      </c>
      <c r="H375" s="12" t="s">
        <v>23</v>
      </c>
      <c r="I375" s="12">
        <v>2019</v>
      </c>
      <c r="J375" s="12" t="s">
        <v>28</v>
      </c>
      <c r="K375" s="12" t="s">
        <v>116</v>
      </c>
      <c r="L375" s="14">
        <v>119.99</v>
      </c>
      <c r="M375" s="15">
        <f t="shared" si="16"/>
        <v>53.9955</v>
      </c>
      <c r="N375" s="12" t="s">
        <v>49</v>
      </c>
      <c r="O375" s="12" t="s">
        <v>23</v>
      </c>
      <c r="P375" s="12" t="s">
        <v>31</v>
      </c>
      <c r="Q375" s="12" t="s">
        <v>1458</v>
      </c>
      <c r="R375" s="12" t="s">
        <v>1459</v>
      </c>
      <c r="S375" s="26">
        <v>0</v>
      </c>
      <c r="AS375" s="31" t="s">
        <v>1456</v>
      </c>
      <c r="AT375" s="12" t="s">
        <v>2697</v>
      </c>
      <c r="AU375" s="29" t="s">
        <v>2332</v>
      </c>
      <c r="AV375" s="29" t="str">
        <f t="shared" si="17"/>
        <v>https://www.springer.com/978-981-13-6419-8?utm_medium=catalog&amp;utm_source=printoffer&amp;utm_campaign=3_lao3883_business-shop&amp;utm_content=2007_engineering_en_xls&amp;token=eng20bks</v>
      </c>
    </row>
    <row r="376" spans="1:48" s="13" customFormat="1" ht="46.15" customHeight="1" x14ac:dyDescent="0.2">
      <c r="A376" s="12"/>
      <c r="B376" s="12" t="s">
        <v>1460</v>
      </c>
      <c r="C376" s="24" t="s">
        <v>1401</v>
      </c>
      <c r="D376" s="33" t="s">
        <v>23</v>
      </c>
      <c r="E376" s="12" t="s">
        <v>1461</v>
      </c>
      <c r="F376" s="32" t="str">
        <f t="shared" si="15"/>
        <v>Introduction to Digital Systems Design</v>
      </c>
      <c r="G376" s="12" t="s">
        <v>23</v>
      </c>
      <c r="H376" s="12" t="s">
        <v>23</v>
      </c>
      <c r="I376" s="12">
        <v>2019</v>
      </c>
      <c r="J376" s="12" t="s">
        <v>28</v>
      </c>
      <c r="K376" s="12" t="s">
        <v>29</v>
      </c>
      <c r="L376" s="14">
        <v>74.989999999999995</v>
      </c>
      <c r="M376" s="15">
        <f t="shared" si="16"/>
        <v>33.7455</v>
      </c>
      <c r="N376" s="12" t="s">
        <v>730</v>
      </c>
      <c r="O376" s="12" t="s">
        <v>23</v>
      </c>
      <c r="P376" s="12" t="s">
        <v>40</v>
      </c>
      <c r="Q376" s="12" t="s">
        <v>1463</v>
      </c>
      <c r="R376" s="12" t="s">
        <v>1464</v>
      </c>
      <c r="S376" s="26">
        <v>0</v>
      </c>
      <c r="AS376" s="31" t="s">
        <v>1462</v>
      </c>
      <c r="AT376" s="12" t="s">
        <v>2698</v>
      </c>
      <c r="AU376" s="29" t="s">
        <v>2332</v>
      </c>
      <c r="AV376" s="29" t="str">
        <f t="shared" si="17"/>
        <v>https://www.springer.com/978-3-319-92803-6?utm_medium=catalog&amp;utm_source=printoffer&amp;utm_campaign=3_lao3883_business-shop&amp;utm_content=2007_engineering_en_xls&amp;token=eng20bks</v>
      </c>
    </row>
    <row r="377" spans="1:48" s="13" customFormat="1" ht="46.15" customHeight="1" x14ac:dyDescent="0.2">
      <c r="A377" s="12"/>
      <c r="B377" s="12" t="s">
        <v>1465</v>
      </c>
      <c r="C377" s="24" t="s">
        <v>1401</v>
      </c>
      <c r="D377" s="33" t="s">
        <v>23</v>
      </c>
      <c r="E377" s="12" t="s">
        <v>1461</v>
      </c>
      <c r="F377" s="32" t="str">
        <f t="shared" si="15"/>
        <v>Introduction to Digital Systems Design</v>
      </c>
      <c r="G377" s="12" t="s">
        <v>23</v>
      </c>
      <c r="H377" s="12" t="s">
        <v>23</v>
      </c>
      <c r="I377" s="12">
        <v>2019</v>
      </c>
      <c r="J377" s="12" t="s">
        <v>35</v>
      </c>
      <c r="K377" s="12" t="s">
        <v>29</v>
      </c>
      <c r="L377" s="14">
        <v>74.989999999999995</v>
      </c>
      <c r="M377" s="15">
        <f t="shared" si="16"/>
        <v>33.7455</v>
      </c>
      <c r="N377" s="12" t="s">
        <v>730</v>
      </c>
      <c r="O377" s="12" t="s">
        <v>23</v>
      </c>
      <c r="P377" s="12" t="s">
        <v>40</v>
      </c>
      <c r="Q377" s="12" t="s">
        <v>1463</v>
      </c>
      <c r="R377" s="12" t="s">
        <v>1464</v>
      </c>
      <c r="S377" s="26">
        <v>0</v>
      </c>
      <c r="AS377" s="31" t="s">
        <v>1462</v>
      </c>
      <c r="AT377" s="12" t="s">
        <v>2699</v>
      </c>
      <c r="AU377" s="29" t="s">
        <v>2332</v>
      </c>
      <c r="AV377" s="29" t="str">
        <f t="shared" si="17"/>
        <v>https://www.springer.com/978-3-030-06520-1?utm_medium=catalog&amp;utm_source=printoffer&amp;utm_campaign=3_lao3883_business-shop&amp;utm_content=2007_engineering_en_xls&amp;token=eng20bks</v>
      </c>
    </row>
    <row r="378" spans="1:48" s="13" customFormat="1" ht="46.15" customHeight="1" x14ac:dyDescent="0.2">
      <c r="A378" s="12"/>
      <c r="B378" s="12" t="s">
        <v>1466</v>
      </c>
      <c r="C378" s="24" t="s">
        <v>1401</v>
      </c>
      <c r="D378" s="33" t="s">
        <v>23</v>
      </c>
      <c r="E378" s="12" t="s">
        <v>1467</v>
      </c>
      <c r="F378" s="32" t="str">
        <f t="shared" si="15"/>
        <v>Optimization in Electrical Engineering</v>
      </c>
      <c r="G378" s="12" t="s">
        <v>23</v>
      </c>
      <c r="H378" s="12" t="s">
        <v>23</v>
      </c>
      <c r="I378" s="12">
        <v>2019</v>
      </c>
      <c r="J378" s="12" t="s">
        <v>28</v>
      </c>
      <c r="K378" s="12" t="s">
        <v>29</v>
      </c>
      <c r="L378" s="14">
        <v>89.99</v>
      </c>
      <c r="M378" s="15">
        <f t="shared" si="16"/>
        <v>40.4955</v>
      </c>
      <c r="N378" s="12" t="s">
        <v>39</v>
      </c>
      <c r="O378" s="12" t="s">
        <v>23</v>
      </c>
      <c r="P378" s="12" t="s">
        <v>40</v>
      </c>
      <c r="Q378" s="12" t="s">
        <v>1469</v>
      </c>
      <c r="R378" s="12" t="s">
        <v>1470</v>
      </c>
      <c r="S378" s="26">
        <v>0</v>
      </c>
      <c r="AS378" s="31" t="s">
        <v>1468</v>
      </c>
      <c r="AT378" s="12" t="s">
        <v>2700</v>
      </c>
      <c r="AU378" s="29" t="s">
        <v>2332</v>
      </c>
      <c r="AV378" s="29" t="str">
        <f t="shared" si="17"/>
        <v>https://www.springer.com/978-3-030-05308-6?utm_medium=catalog&amp;utm_source=printoffer&amp;utm_campaign=3_lao3883_business-shop&amp;utm_content=2007_engineering_en_xls&amp;token=eng20bks</v>
      </c>
    </row>
    <row r="379" spans="1:48" s="13" customFormat="1" ht="46.15" customHeight="1" x14ac:dyDescent="0.2">
      <c r="A379" s="12"/>
      <c r="B379" s="12" t="s">
        <v>1471</v>
      </c>
      <c r="C379" s="24" t="s">
        <v>1401</v>
      </c>
      <c r="D379" s="33" t="s">
        <v>45</v>
      </c>
      <c r="E379" s="12" t="s">
        <v>1472</v>
      </c>
      <c r="F379" s="32" t="str">
        <f t="shared" si="15"/>
        <v>Handbook of Modern Sensors</v>
      </c>
      <c r="G379" s="12" t="s">
        <v>1474</v>
      </c>
      <c r="H379" s="12" t="s">
        <v>23</v>
      </c>
      <c r="I379" s="12">
        <v>2016</v>
      </c>
      <c r="J379" s="12" t="s">
        <v>28</v>
      </c>
      <c r="K379" s="12" t="s">
        <v>29</v>
      </c>
      <c r="L379" s="14">
        <v>119.99</v>
      </c>
      <c r="M379" s="15">
        <f t="shared" si="16"/>
        <v>53.9955</v>
      </c>
      <c r="N379" s="12" t="s">
        <v>435</v>
      </c>
      <c r="O379" s="12" t="s">
        <v>23</v>
      </c>
      <c r="P379" s="12" t="s">
        <v>31</v>
      </c>
      <c r="Q379" s="12" t="s">
        <v>1475</v>
      </c>
      <c r="R379" s="12" t="s">
        <v>1476</v>
      </c>
      <c r="S379" s="26">
        <v>0</v>
      </c>
      <c r="AS379" s="31" t="s">
        <v>1473</v>
      </c>
      <c r="AT379" s="12" t="s">
        <v>2701</v>
      </c>
      <c r="AU379" s="29" t="s">
        <v>2332</v>
      </c>
      <c r="AV379" s="29" t="str">
        <f t="shared" si="17"/>
        <v>https://www.springer.com/978-3-319-19302-1?utm_medium=catalog&amp;utm_source=printoffer&amp;utm_campaign=3_lao3883_business-shop&amp;utm_content=2007_engineering_en_xls&amp;token=eng20bks</v>
      </c>
    </row>
    <row r="380" spans="1:48" s="13" customFormat="1" ht="46.15" customHeight="1" x14ac:dyDescent="0.2">
      <c r="A380" s="12"/>
      <c r="B380" s="12" t="s">
        <v>1477</v>
      </c>
      <c r="C380" s="24" t="s">
        <v>1401</v>
      </c>
      <c r="D380" s="33" t="s">
        <v>45</v>
      </c>
      <c r="E380" s="12" t="s">
        <v>1472</v>
      </c>
      <c r="F380" s="32" t="str">
        <f t="shared" si="15"/>
        <v>Handbook of Modern Sensors</v>
      </c>
      <c r="G380" s="12" t="s">
        <v>1474</v>
      </c>
      <c r="H380" s="12" t="s">
        <v>23</v>
      </c>
      <c r="I380" s="12">
        <v>2016</v>
      </c>
      <c r="J380" s="12" t="s">
        <v>35</v>
      </c>
      <c r="K380" s="12" t="s">
        <v>29</v>
      </c>
      <c r="L380" s="14">
        <v>119.99</v>
      </c>
      <c r="M380" s="15">
        <f t="shared" si="16"/>
        <v>53.9955</v>
      </c>
      <c r="N380" s="12" t="s">
        <v>435</v>
      </c>
      <c r="O380" s="12" t="s">
        <v>23</v>
      </c>
      <c r="P380" s="12" t="s">
        <v>31</v>
      </c>
      <c r="Q380" s="12" t="s">
        <v>1475</v>
      </c>
      <c r="R380" s="12" t="s">
        <v>1476</v>
      </c>
      <c r="S380" s="26">
        <v>0</v>
      </c>
      <c r="AS380" s="31" t="s">
        <v>1473</v>
      </c>
      <c r="AT380" s="12" t="s">
        <v>2702</v>
      </c>
      <c r="AU380" s="29" t="s">
        <v>2332</v>
      </c>
      <c r="AV380" s="29" t="str">
        <f t="shared" si="17"/>
        <v>https://www.springer.com/978-3-319-30767-1?utm_medium=catalog&amp;utm_source=printoffer&amp;utm_campaign=3_lao3883_business-shop&amp;utm_content=2007_engineering_en_xls&amp;token=eng20bks</v>
      </c>
    </row>
    <row r="381" spans="1:48" s="13" customFormat="1" ht="46.15" customHeight="1" x14ac:dyDescent="0.2">
      <c r="A381" s="12"/>
      <c r="B381" s="12" t="s">
        <v>1478</v>
      </c>
      <c r="C381" s="24" t="s">
        <v>1401</v>
      </c>
      <c r="D381" s="33" t="s">
        <v>23</v>
      </c>
      <c r="E381" s="12" t="s">
        <v>1479</v>
      </c>
      <c r="F381" s="32" t="str">
        <f t="shared" si="15"/>
        <v>Tantalum and Niobium-Based Capacitors</v>
      </c>
      <c r="G381" s="12" t="s">
        <v>1481</v>
      </c>
      <c r="H381" s="12" t="s">
        <v>23</v>
      </c>
      <c r="I381" s="12">
        <v>2018</v>
      </c>
      <c r="J381" s="12" t="s">
        <v>28</v>
      </c>
      <c r="K381" s="12" t="s">
        <v>29</v>
      </c>
      <c r="L381" s="14">
        <v>129.99</v>
      </c>
      <c r="M381" s="15">
        <f t="shared" si="16"/>
        <v>58.495500000000007</v>
      </c>
      <c r="N381" s="12" t="s">
        <v>49</v>
      </c>
      <c r="O381" s="12" t="s">
        <v>23</v>
      </c>
      <c r="P381" s="12" t="s">
        <v>31</v>
      </c>
      <c r="Q381" s="12" t="s">
        <v>1482</v>
      </c>
      <c r="R381" s="12" t="s">
        <v>1483</v>
      </c>
      <c r="S381" s="26">
        <v>0</v>
      </c>
      <c r="AS381" s="31" t="s">
        <v>1480</v>
      </c>
      <c r="AT381" s="12" t="s">
        <v>2703</v>
      </c>
      <c r="AU381" s="29" t="s">
        <v>2332</v>
      </c>
      <c r="AV381" s="29" t="str">
        <f t="shared" si="17"/>
        <v>https://www.springer.com/978-3-319-67869-6?utm_medium=catalog&amp;utm_source=printoffer&amp;utm_campaign=3_lao3883_business-shop&amp;utm_content=2007_engineering_en_xls&amp;token=eng20bks</v>
      </c>
    </row>
    <row r="382" spans="1:48" s="13" customFormat="1" ht="46.15" customHeight="1" x14ac:dyDescent="0.2">
      <c r="A382" s="12"/>
      <c r="B382" s="12" t="s">
        <v>1484</v>
      </c>
      <c r="C382" s="24" t="s">
        <v>1401</v>
      </c>
      <c r="D382" s="33" t="s">
        <v>23</v>
      </c>
      <c r="E382" s="12" t="s">
        <v>1479</v>
      </c>
      <c r="F382" s="32" t="str">
        <f t="shared" si="15"/>
        <v>Tantalum and Niobium-Based Capacitors</v>
      </c>
      <c r="G382" s="12" t="s">
        <v>1481</v>
      </c>
      <c r="H382" s="12" t="s">
        <v>23</v>
      </c>
      <c r="I382" s="12">
        <v>2018</v>
      </c>
      <c r="J382" s="12" t="s">
        <v>35</v>
      </c>
      <c r="K382" s="12" t="s">
        <v>29</v>
      </c>
      <c r="L382" s="14">
        <v>89.99</v>
      </c>
      <c r="M382" s="15">
        <f t="shared" si="16"/>
        <v>40.4955</v>
      </c>
      <c r="N382" s="12" t="s">
        <v>49</v>
      </c>
      <c r="O382" s="12" t="s">
        <v>23</v>
      </c>
      <c r="P382" s="12" t="s">
        <v>31</v>
      </c>
      <c r="Q382" s="12" t="s">
        <v>1482</v>
      </c>
      <c r="R382" s="12" t="s">
        <v>1483</v>
      </c>
      <c r="S382" s="26">
        <v>0</v>
      </c>
      <c r="AS382" s="31" t="s">
        <v>1480</v>
      </c>
      <c r="AT382" s="12" t="s">
        <v>2704</v>
      </c>
      <c r="AU382" s="29" t="s">
        <v>2332</v>
      </c>
      <c r="AV382" s="29" t="str">
        <f t="shared" si="17"/>
        <v>https://www.springer.com/978-3-319-88500-1?utm_medium=catalog&amp;utm_source=printoffer&amp;utm_campaign=3_lao3883_business-shop&amp;utm_content=2007_engineering_en_xls&amp;token=eng20bks</v>
      </c>
    </row>
    <row r="383" spans="1:48" s="13" customFormat="1" ht="46.15" customHeight="1" x14ac:dyDescent="0.2">
      <c r="A383" s="12"/>
      <c r="B383" s="12" t="s">
        <v>1485</v>
      </c>
      <c r="C383" s="24" t="s">
        <v>1401</v>
      </c>
      <c r="D383" s="33" t="s">
        <v>23</v>
      </c>
      <c r="E383" s="12" t="s">
        <v>1486</v>
      </c>
      <c r="F383" s="32" t="str">
        <f t="shared" si="15"/>
        <v>Languages, Design Methods, and Tools for Electronic System Design</v>
      </c>
      <c r="G383" s="12" t="s">
        <v>1488</v>
      </c>
      <c r="H383" s="12" t="s">
        <v>925</v>
      </c>
      <c r="I383" s="12">
        <v>2019</v>
      </c>
      <c r="J383" s="12" t="s">
        <v>28</v>
      </c>
      <c r="K383" s="12" t="s">
        <v>29</v>
      </c>
      <c r="L383" s="14">
        <v>129.99</v>
      </c>
      <c r="M383" s="15">
        <f t="shared" si="16"/>
        <v>58.495500000000007</v>
      </c>
      <c r="N383" s="12" t="s">
        <v>525</v>
      </c>
      <c r="O383" s="12" t="s">
        <v>23</v>
      </c>
      <c r="P383" s="12" t="s">
        <v>31</v>
      </c>
      <c r="Q383" s="12" t="s">
        <v>1489</v>
      </c>
      <c r="R383" s="12" t="s">
        <v>1490</v>
      </c>
      <c r="S383" s="26">
        <v>0</v>
      </c>
      <c r="AS383" s="31" t="s">
        <v>1487</v>
      </c>
      <c r="AT383" s="12" t="s">
        <v>2705</v>
      </c>
      <c r="AU383" s="29" t="s">
        <v>2332</v>
      </c>
      <c r="AV383" s="29" t="str">
        <f t="shared" si="17"/>
        <v>https://www.springer.com/978-3-030-02214-3?utm_medium=catalog&amp;utm_source=printoffer&amp;utm_campaign=3_lao3883_business-shop&amp;utm_content=2007_engineering_en_xls&amp;token=eng20bks</v>
      </c>
    </row>
    <row r="384" spans="1:48" s="13" customFormat="1" ht="46.15" customHeight="1" x14ac:dyDescent="0.2">
      <c r="A384" s="12"/>
      <c r="B384" s="12" t="s">
        <v>1491</v>
      </c>
      <c r="C384" s="24" t="s">
        <v>1401</v>
      </c>
      <c r="D384" s="33" t="s">
        <v>45</v>
      </c>
      <c r="E384" s="12" t="s">
        <v>1492</v>
      </c>
      <c r="F384" s="32" t="str">
        <f t="shared" si="15"/>
        <v>Intellectual Property in Consumer Electronics, Software and Technology Startups</v>
      </c>
      <c r="G384" s="12" t="s">
        <v>23</v>
      </c>
      <c r="H384" s="12" t="s">
        <v>23</v>
      </c>
      <c r="I384" s="12">
        <v>2014</v>
      </c>
      <c r="J384" s="12" t="s">
        <v>28</v>
      </c>
      <c r="K384" s="12" t="s">
        <v>214</v>
      </c>
      <c r="L384" s="14">
        <v>119.99</v>
      </c>
      <c r="M384" s="15">
        <f t="shared" si="16"/>
        <v>53.9955</v>
      </c>
      <c r="N384" s="12" t="s">
        <v>90</v>
      </c>
      <c r="O384" s="12" t="s">
        <v>23</v>
      </c>
      <c r="P384" s="12" t="s">
        <v>40</v>
      </c>
      <c r="Q384" s="12" t="s">
        <v>1494</v>
      </c>
      <c r="R384" s="12" t="s">
        <v>1495</v>
      </c>
      <c r="S384" s="26">
        <v>0</v>
      </c>
      <c r="AS384" s="31" t="s">
        <v>1493</v>
      </c>
      <c r="AT384" s="12" t="s">
        <v>2706</v>
      </c>
      <c r="AU384" s="29" t="s">
        <v>2332</v>
      </c>
      <c r="AV384" s="29" t="str">
        <f t="shared" si="17"/>
        <v>https://www.springer.com/978-1-4614-7911-6?utm_medium=catalog&amp;utm_source=printoffer&amp;utm_campaign=3_lao3883_business-shop&amp;utm_content=2007_engineering_en_xls&amp;token=eng20bks</v>
      </c>
    </row>
    <row r="385" spans="1:48" s="13" customFormat="1" ht="46.15" customHeight="1" x14ac:dyDescent="0.2">
      <c r="A385" s="12"/>
      <c r="B385" s="12" t="s">
        <v>1496</v>
      </c>
      <c r="C385" s="24" t="s">
        <v>1401</v>
      </c>
      <c r="D385" s="33" t="s">
        <v>45</v>
      </c>
      <c r="E385" s="12" t="s">
        <v>1492</v>
      </c>
      <c r="F385" s="32" t="str">
        <f t="shared" si="15"/>
        <v>Intellectual Property in Consumer Electronics, Software and Technology Startups</v>
      </c>
      <c r="G385" s="12" t="s">
        <v>23</v>
      </c>
      <c r="H385" s="12" t="s">
        <v>23</v>
      </c>
      <c r="I385" s="12">
        <v>2014</v>
      </c>
      <c r="J385" s="12" t="s">
        <v>35</v>
      </c>
      <c r="K385" s="12" t="s">
        <v>214</v>
      </c>
      <c r="L385" s="14">
        <v>102.79</v>
      </c>
      <c r="M385" s="15">
        <f t="shared" si="16"/>
        <v>46.255500000000005</v>
      </c>
      <c r="N385" s="12" t="s">
        <v>90</v>
      </c>
      <c r="O385" s="12" t="s">
        <v>23</v>
      </c>
      <c r="P385" s="12" t="s">
        <v>40</v>
      </c>
      <c r="Q385" s="12" t="s">
        <v>1494</v>
      </c>
      <c r="R385" s="12" t="s">
        <v>1495</v>
      </c>
      <c r="S385" s="26">
        <v>0</v>
      </c>
      <c r="AS385" s="31" t="s">
        <v>1493</v>
      </c>
      <c r="AT385" s="12" t="s">
        <v>2707</v>
      </c>
      <c r="AU385" s="29" t="s">
        <v>2332</v>
      </c>
      <c r="AV385" s="29" t="str">
        <f t="shared" si="17"/>
        <v>https://www.springer.com/978-1-4939-4796-6?utm_medium=catalog&amp;utm_source=printoffer&amp;utm_campaign=3_lao3883_business-shop&amp;utm_content=2007_engineering_en_xls&amp;token=eng20bks</v>
      </c>
    </row>
    <row r="386" spans="1:48" s="13" customFormat="1" ht="46.15" customHeight="1" x14ac:dyDescent="0.2">
      <c r="A386" s="12"/>
      <c r="B386" s="12" t="s">
        <v>1497</v>
      </c>
      <c r="C386" s="24" t="s">
        <v>1401</v>
      </c>
      <c r="D386" s="33" t="s">
        <v>23</v>
      </c>
      <c r="E386" s="12" t="s">
        <v>1498</v>
      </c>
      <c r="F386" s="32" t="str">
        <f t="shared" si="15"/>
        <v>High-Voltage Test and Measuring Techniques</v>
      </c>
      <c r="G386" s="12" t="s">
        <v>23</v>
      </c>
      <c r="H386" s="12" t="s">
        <v>23</v>
      </c>
      <c r="I386" s="12">
        <v>2019</v>
      </c>
      <c r="J386" s="12" t="s">
        <v>28</v>
      </c>
      <c r="K386" s="12" t="s">
        <v>29</v>
      </c>
      <c r="L386" s="14">
        <v>129.99</v>
      </c>
      <c r="M386" s="15">
        <f t="shared" si="16"/>
        <v>58.495500000000007</v>
      </c>
      <c r="N386" s="12" t="s">
        <v>90</v>
      </c>
      <c r="O386" s="12" t="s">
        <v>23</v>
      </c>
      <c r="P386" s="12" t="s">
        <v>40</v>
      </c>
      <c r="Q386" s="12" t="s">
        <v>1500</v>
      </c>
      <c r="R386" s="12" t="s">
        <v>1501</v>
      </c>
      <c r="S386" s="26">
        <v>0</v>
      </c>
      <c r="AS386" s="31" t="s">
        <v>1499</v>
      </c>
      <c r="AT386" s="12" t="s">
        <v>2708</v>
      </c>
      <c r="AU386" s="29" t="s">
        <v>2332</v>
      </c>
      <c r="AV386" s="29" t="str">
        <f t="shared" si="17"/>
        <v>https://www.springer.com/978-3-319-97459-0?utm_medium=catalog&amp;utm_source=printoffer&amp;utm_campaign=3_lao3883_business-shop&amp;utm_content=2007_engineering_en_xls&amp;token=eng20bks</v>
      </c>
    </row>
    <row r="387" spans="1:48" s="13" customFormat="1" ht="46.15" customHeight="1" x14ac:dyDescent="0.2">
      <c r="A387" s="12"/>
      <c r="B387" s="12" t="s">
        <v>1502</v>
      </c>
      <c r="C387" s="24" t="s">
        <v>1401</v>
      </c>
      <c r="D387" s="33" t="s">
        <v>23</v>
      </c>
      <c r="E387" s="12" t="s">
        <v>1498</v>
      </c>
      <c r="F387" s="32" t="str">
        <f t="shared" si="15"/>
        <v>High-Voltage Test and Measuring Techniques</v>
      </c>
      <c r="G387" s="12" t="s">
        <v>23</v>
      </c>
      <c r="H387" s="12" t="s">
        <v>23</v>
      </c>
      <c r="I387" s="12">
        <v>2019</v>
      </c>
      <c r="J387" s="12" t="s">
        <v>35</v>
      </c>
      <c r="K387" s="12" t="s">
        <v>29</v>
      </c>
      <c r="L387" s="14">
        <v>129.99</v>
      </c>
      <c r="M387" s="15">
        <f t="shared" si="16"/>
        <v>58.495500000000007</v>
      </c>
      <c r="N387" s="12" t="s">
        <v>90</v>
      </c>
      <c r="O387" s="12" t="s">
        <v>23</v>
      </c>
      <c r="P387" s="12" t="s">
        <v>40</v>
      </c>
      <c r="Q387" s="12" t="s">
        <v>1500</v>
      </c>
      <c r="R387" s="12" t="s">
        <v>1501</v>
      </c>
      <c r="S387" s="26">
        <v>0</v>
      </c>
      <c r="AS387" s="31" t="s">
        <v>1499</v>
      </c>
      <c r="AT387" s="12" t="s">
        <v>2709</v>
      </c>
      <c r="AU387" s="29" t="s">
        <v>2332</v>
      </c>
      <c r="AV387" s="29" t="str">
        <f t="shared" si="17"/>
        <v>https://www.springer.com/978-3-030-07359-6?utm_medium=catalog&amp;utm_source=printoffer&amp;utm_campaign=3_lao3883_business-shop&amp;utm_content=2007_engineering_en_xls&amp;token=eng20bks</v>
      </c>
    </row>
    <row r="388" spans="1:48" s="13" customFormat="1" ht="46.15" customHeight="1" x14ac:dyDescent="0.2">
      <c r="A388" s="12"/>
      <c r="B388" s="12" t="s">
        <v>1503</v>
      </c>
      <c r="C388" s="24" t="s">
        <v>1401</v>
      </c>
      <c r="D388" s="33" t="s">
        <v>23</v>
      </c>
      <c r="E388" s="12" t="s">
        <v>1504</v>
      </c>
      <c r="F388" s="32" t="str">
        <f t="shared" si="15"/>
        <v>Broadband Direct RF Digitization Receivers</v>
      </c>
      <c r="G388" s="12" t="s">
        <v>23</v>
      </c>
      <c r="H388" s="12" t="s">
        <v>882</v>
      </c>
      <c r="I388" s="12">
        <v>2014</v>
      </c>
      <c r="J388" s="12" t="s">
        <v>28</v>
      </c>
      <c r="K388" s="12" t="s">
        <v>29</v>
      </c>
      <c r="L388" s="14">
        <v>129.99</v>
      </c>
      <c r="M388" s="15">
        <f t="shared" si="16"/>
        <v>58.495500000000007</v>
      </c>
      <c r="N388" s="12" t="s">
        <v>49</v>
      </c>
      <c r="O388" s="12" t="s">
        <v>23</v>
      </c>
      <c r="P388" s="12" t="s">
        <v>31</v>
      </c>
      <c r="Q388" s="12" t="s">
        <v>1506</v>
      </c>
      <c r="R388" s="12" t="s">
        <v>1507</v>
      </c>
      <c r="S388" s="26">
        <v>0</v>
      </c>
      <c r="AS388" s="31" t="s">
        <v>1505</v>
      </c>
      <c r="AT388" s="12" t="s">
        <v>2710</v>
      </c>
      <c r="AU388" s="29" t="s">
        <v>2332</v>
      </c>
      <c r="AV388" s="29" t="str">
        <f t="shared" si="17"/>
        <v>https://www.springer.com/978-3-319-01149-3?utm_medium=catalog&amp;utm_source=printoffer&amp;utm_campaign=3_lao3883_business-shop&amp;utm_content=2007_engineering_en_xls&amp;token=eng20bks</v>
      </c>
    </row>
    <row r="389" spans="1:48" s="13" customFormat="1" ht="46.15" customHeight="1" x14ac:dyDescent="0.2">
      <c r="A389" s="12"/>
      <c r="B389" s="12" t="s">
        <v>1508</v>
      </c>
      <c r="C389" s="24" t="s">
        <v>1401</v>
      </c>
      <c r="D389" s="33" t="s">
        <v>23</v>
      </c>
      <c r="E389" s="12" t="s">
        <v>1504</v>
      </c>
      <c r="F389" s="32" t="str">
        <f t="shared" si="15"/>
        <v>Broadband Direct RF Digitization Receivers</v>
      </c>
      <c r="G389" s="12" t="s">
        <v>23</v>
      </c>
      <c r="H389" s="12" t="s">
        <v>882</v>
      </c>
      <c r="I389" s="12">
        <v>2014</v>
      </c>
      <c r="J389" s="12" t="s">
        <v>35</v>
      </c>
      <c r="K389" s="12" t="s">
        <v>29</v>
      </c>
      <c r="L389" s="14">
        <v>109.99</v>
      </c>
      <c r="M389" s="15">
        <f t="shared" si="16"/>
        <v>49.4955</v>
      </c>
      <c r="N389" s="12" t="s">
        <v>49</v>
      </c>
      <c r="O389" s="12" t="s">
        <v>23</v>
      </c>
      <c r="P389" s="12" t="s">
        <v>31</v>
      </c>
      <c r="Q389" s="12" t="s">
        <v>1506</v>
      </c>
      <c r="R389" s="12" t="s">
        <v>1507</v>
      </c>
      <c r="S389" s="26">
        <v>0</v>
      </c>
      <c r="AS389" s="31" t="s">
        <v>1505</v>
      </c>
      <c r="AT389" s="12" t="s">
        <v>2711</v>
      </c>
      <c r="AU389" s="29" t="s">
        <v>2332</v>
      </c>
      <c r="AV389" s="29" t="str">
        <f t="shared" si="17"/>
        <v>https://www.springer.com/978-3-319-34533-8?utm_medium=catalog&amp;utm_source=printoffer&amp;utm_campaign=3_lao3883_business-shop&amp;utm_content=2007_engineering_en_xls&amp;token=eng20bks</v>
      </c>
    </row>
    <row r="390" spans="1:48" s="13" customFormat="1" ht="46.15" customHeight="1" x14ac:dyDescent="0.2">
      <c r="A390" s="12"/>
      <c r="B390" s="12" t="s">
        <v>1509</v>
      </c>
      <c r="C390" s="24" t="s">
        <v>1401</v>
      </c>
      <c r="D390" s="33" t="s">
        <v>23</v>
      </c>
      <c r="E390" s="12" t="s">
        <v>1510</v>
      </c>
      <c r="F390" s="32" t="str">
        <f t="shared" si="15"/>
        <v>Modern Music-Inspired Optimization Algorithms for Electric Power Systems</v>
      </c>
      <c r="G390" s="12" t="s">
        <v>1512</v>
      </c>
      <c r="H390" s="12" t="s">
        <v>1451</v>
      </c>
      <c r="I390" s="12">
        <v>2019</v>
      </c>
      <c r="J390" s="12" t="s">
        <v>28</v>
      </c>
      <c r="K390" s="12" t="s">
        <v>29</v>
      </c>
      <c r="L390" s="14">
        <v>219.99</v>
      </c>
      <c r="M390" s="15">
        <f t="shared" si="16"/>
        <v>98.995500000000007</v>
      </c>
      <c r="N390" s="12" t="s">
        <v>49</v>
      </c>
      <c r="O390" s="12" t="s">
        <v>23</v>
      </c>
      <c r="P390" s="12" t="s">
        <v>31</v>
      </c>
      <c r="Q390" s="12" t="s">
        <v>1513</v>
      </c>
      <c r="R390" s="12" t="s">
        <v>1514</v>
      </c>
      <c r="S390" s="26">
        <v>0</v>
      </c>
      <c r="AS390" s="31" t="s">
        <v>1511</v>
      </c>
      <c r="AT390" s="12" t="s">
        <v>2712</v>
      </c>
      <c r="AU390" s="29" t="s">
        <v>2332</v>
      </c>
      <c r="AV390" s="29" t="str">
        <f t="shared" si="17"/>
        <v>https://www.springer.com/978-3-030-12043-6?utm_medium=catalog&amp;utm_source=printoffer&amp;utm_campaign=3_lao3883_business-shop&amp;utm_content=2007_engineering_en_xls&amp;token=eng20bks</v>
      </c>
    </row>
    <row r="391" spans="1:48" s="13" customFormat="1" ht="46.15" customHeight="1" x14ac:dyDescent="0.2">
      <c r="A391" s="12"/>
      <c r="B391" s="12" t="s">
        <v>1515</v>
      </c>
      <c r="C391" s="24" t="s">
        <v>1401</v>
      </c>
      <c r="D391" s="33" t="s">
        <v>45</v>
      </c>
      <c r="E391" s="12" t="s">
        <v>1516</v>
      </c>
      <c r="F391" s="32" t="str">
        <f t="shared" si="15"/>
        <v>High Voltage Engineering</v>
      </c>
      <c r="G391" s="12" t="s">
        <v>1518</v>
      </c>
      <c r="H391" s="12" t="s">
        <v>1519</v>
      </c>
      <c r="I391" s="12">
        <v>2018</v>
      </c>
      <c r="J391" s="12" t="s">
        <v>28</v>
      </c>
      <c r="K391" s="12" t="s">
        <v>58</v>
      </c>
      <c r="L391" s="14">
        <v>119.99</v>
      </c>
      <c r="M391" s="15">
        <f t="shared" si="16"/>
        <v>53.9955</v>
      </c>
      <c r="N391" s="12" t="s">
        <v>39</v>
      </c>
      <c r="O391" s="12" t="s">
        <v>23</v>
      </c>
      <c r="P391" s="12" t="s">
        <v>40</v>
      </c>
      <c r="Q391" s="12" t="s">
        <v>1520</v>
      </c>
      <c r="R391" s="12" t="s">
        <v>1521</v>
      </c>
      <c r="S391" s="26">
        <v>0</v>
      </c>
      <c r="AS391" s="31" t="s">
        <v>1517</v>
      </c>
      <c r="AT391" s="12" t="s">
        <v>2713</v>
      </c>
      <c r="AU391" s="29" t="s">
        <v>2332</v>
      </c>
      <c r="AV391" s="29" t="str">
        <f t="shared" si="17"/>
        <v>https://www.springer.com/978-3-642-11992-7?utm_medium=catalog&amp;utm_source=printoffer&amp;utm_campaign=3_lao3883_business-shop&amp;utm_content=2007_engineering_en_xls&amp;token=eng20bks</v>
      </c>
    </row>
    <row r="392" spans="1:48" s="13" customFormat="1" ht="46.15" customHeight="1" x14ac:dyDescent="0.2">
      <c r="A392" s="12"/>
      <c r="B392" s="12" t="s">
        <v>1522</v>
      </c>
      <c r="C392" s="24" t="s">
        <v>1401</v>
      </c>
      <c r="D392" s="33" t="s">
        <v>23</v>
      </c>
      <c r="E392" s="12" t="s">
        <v>1523</v>
      </c>
      <c r="F392" s="32" t="str">
        <f t="shared" si="15"/>
        <v>Recycling of Lithium-Ion Batteries</v>
      </c>
      <c r="G392" s="12" t="s">
        <v>1525</v>
      </c>
      <c r="H392" s="12" t="s">
        <v>1526</v>
      </c>
      <c r="I392" s="12">
        <v>2018</v>
      </c>
      <c r="J392" s="12" t="s">
        <v>28</v>
      </c>
      <c r="K392" s="12" t="s">
        <v>29</v>
      </c>
      <c r="L392" s="14">
        <v>159.99</v>
      </c>
      <c r="M392" s="15">
        <f t="shared" si="16"/>
        <v>71.995500000000007</v>
      </c>
      <c r="N392" s="12" t="s">
        <v>49</v>
      </c>
      <c r="O392" s="12" t="s">
        <v>23</v>
      </c>
      <c r="P392" s="12" t="s">
        <v>31</v>
      </c>
      <c r="Q392" s="12" t="s">
        <v>1527</v>
      </c>
      <c r="R392" s="12" t="s">
        <v>1528</v>
      </c>
      <c r="S392" s="26">
        <v>0</v>
      </c>
      <c r="AS392" s="31" t="s">
        <v>1524</v>
      </c>
      <c r="AT392" s="12" t="s">
        <v>2714</v>
      </c>
      <c r="AU392" s="29" t="s">
        <v>2332</v>
      </c>
      <c r="AV392" s="29" t="str">
        <f t="shared" si="17"/>
        <v>https://www.springer.com/978-3-319-70571-2?utm_medium=catalog&amp;utm_source=printoffer&amp;utm_campaign=3_lao3883_business-shop&amp;utm_content=2007_engineering_en_xls&amp;token=eng20bks</v>
      </c>
    </row>
    <row r="393" spans="1:48" s="13" customFormat="1" ht="46.15" customHeight="1" x14ac:dyDescent="0.2">
      <c r="A393" s="12"/>
      <c r="B393" s="12" t="s">
        <v>1529</v>
      </c>
      <c r="C393" s="24" t="s">
        <v>1401</v>
      </c>
      <c r="D393" s="33" t="s">
        <v>23</v>
      </c>
      <c r="E393" s="12" t="s">
        <v>1523</v>
      </c>
      <c r="F393" s="32" t="str">
        <f t="shared" si="15"/>
        <v>Recycling of Lithium-Ion Batteries</v>
      </c>
      <c r="G393" s="12" t="s">
        <v>1525</v>
      </c>
      <c r="H393" s="12" t="s">
        <v>1526</v>
      </c>
      <c r="I393" s="12">
        <v>2018</v>
      </c>
      <c r="J393" s="12" t="s">
        <v>35</v>
      </c>
      <c r="K393" s="12" t="s">
        <v>29</v>
      </c>
      <c r="L393" s="14">
        <v>114.99</v>
      </c>
      <c r="M393" s="15">
        <f t="shared" si="16"/>
        <v>51.7455</v>
      </c>
      <c r="N393" s="12" t="s">
        <v>49</v>
      </c>
      <c r="O393" s="12" t="s">
        <v>23</v>
      </c>
      <c r="P393" s="12" t="s">
        <v>31</v>
      </c>
      <c r="Q393" s="12" t="s">
        <v>1527</v>
      </c>
      <c r="R393" s="12" t="s">
        <v>1528</v>
      </c>
      <c r="S393" s="26">
        <v>0</v>
      </c>
      <c r="AS393" s="31" t="s">
        <v>1524</v>
      </c>
      <c r="AT393" s="12" t="s">
        <v>2715</v>
      </c>
      <c r="AU393" s="29" t="s">
        <v>2332</v>
      </c>
      <c r="AV393" s="29" t="str">
        <f t="shared" si="17"/>
        <v>https://www.springer.com/978-3-319-88963-4?utm_medium=catalog&amp;utm_source=printoffer&amp;utm_campaign=3_lao3883_business-shop&amp;utm_content=2007_engineering_en_xls&amp;token=eng20bks</v>
      </c>
    </row>
    <row r="394" spans="1:48" s="13" customFormat="1" ht="46.15" customHeight="1" x14ac:dyDescent="0.2">
      <c r="A394" s="12"/>
      <c r="B394" s="12" t="s">
        <v>1530</v>
      </c>
      <c r="C394" s="24" t="s">
        <v>1401</v>
      </c>
      <c r="D394" s="33" t="s">
        <v>23</v>
      </c>
      <c r="E394" s="12" t="s">
        <v>1094</v>
      </c>
      <c r="F394" s="32" t="str">
        <f t="shared" si="15"/>
        <v>3D Microelectronic Packaging</v>
      </c>
      <c r="G394" s="12" t="s">
        <v>1532</v>
      </c>
      <c r="H394" s="12" t="s">
        <v>1533</v>
      </c>
      <c r="I394" s="12">
        <v>2017</v>
      </c>
      <c r="J394" s="12" t="s">
        <v>28</v>
      </c>
      <c r="K394" s="12" t="s">
        <v>29</v>
      </c>
      <c r="L394" s="14">
        <v>199.99</v>
      </c>
      <c r="M394" s="15">
        <f t="shared" si="16"/>
        <v>89.995500000000007</v>
      </c>
      <c r="N394" s="12" t="s">
        <v>49</v>
      </c>
      <c r="O394" s="12" t="s">
        <v>23</v>
      </c>
      <c r="P394" s="12" t="s">
        <v>31</v>
      </c>
      <c r="Q394" s="12" t="s">
        <v>1534</v>
      </c>
      <c r="R394" s="12" t="s">
        <v>1535</v>
      </c>
      <c r="S394" s="26">
        <v>0</v>
      </c>
      <c r="AS394" s="31" t="s">
        <v>1531</v>
      </c>
      <c r="AT394" s="12" t="s">
        <v>2716</v>
      </c>
      <c r="AU394" s="29" t="s">
        <v>2332</v>
      </c>
      <c r="AV394" s="29" t="str">
        <f t="shared" si="17"/>
        <v>https://www.springer.com/978-3-319-44584-7?utm_medium=catalog&amp;utm_source=printoffer&amp;utm_campaign=3_lao3883_business-shop&amp;utm_content=2007_engineering_en_xls&amp;token=eng20bks</v>
      </c>
    </row>
    <row r="395" spans="1:48" s="13" customFormat="1" ht="46.15" customHeight="1" x14ac:dyDescent="0.2">
      <c r="A395" s="12"/>
      <c r="B395" s="12" t="s">
        <v>1536</v>
      </c>
      <c r="C395" s="24" t="s">
        <v>1401</v>
      </c>
      <c r="D395" s="33" t="s">
        <v>23</v>
      </c>
      <c r="E395" s="12" t="s">
        <v>1094</v>
      </c>
      <c r="F395" s="32" t="str">
        <f t="shared" ref="F395:F458" si="18">HYPERLINK(AV395,AS395)</f>
        <v>3D Microelectronic Packaging</v>
      </c>
      <c r="G395" s="12" t="s">
        <v>1532</v>
      </c>
      <c r="H395" s="12" t="s">
        <v>1533</v>
      </c>
      <c r="I395" s="12">
        <v>2017</v>
      </c>
      <c r="J395" s="12" t="s">
        <v>35</v>
      </c>
      <c r="K395" s="12" t="s">
        <v>29</v>
      </c>
      <c r="L395" s="14">
        <v>179.99</v>
      </c>
      <c r="M395" s="15">
        <f t="shared" ref="M395:M458" si="19">L395*0.45</f>
        <v>80.995500000000007</v>
      </c>
      <c r="N395" s="12" t="s">
        <v>49</v>
      </c>
      <c r="O395" s="12" t="s">
        <v>23</v>
      </c>
      <c r="P395" s="12" t="s">
        <v>31</v>
      </c>
      <c r="Q395" s="12" t="s">
        <v>1534</v>
      </c>
      <c r="R395" s="12" t="s">
        <v>1535</v>
      </c>
      <c r="S395" s="26">
        <v>0</v>
      </c>
      <c r="AS395" s="31" t="s">
        <v>1531</v>
      </c>
      <c r="AT395" s="12" t="s">
        <v>2717</v>
      </c>
      <c r="AU395" s="29" t="s">
        <v>2332</v>
      </c>
      <c r="AV395" s="29" t="str">
        <f t="shared" ref="AV395:AV458" si="20">AT395&amp;AU395</f>
        <v>https://www.springer.com/978-3-319-83086-5?utm_medium=catalog&amp;utm_source=printoffer&amp;utm_campaign=3_lao3883_business-shop&amp;utm_content=2007_engineering_en_xls&amp;token=eng20bks</v>
      </c>
    </row>
    <row r="396" spans="1:48" s="13" customFormat="1" ht="46.15" customHeight="1" x14ac:dyDescent="0.2">
      <c r="A396" s="12"/>
      <c r="B396" s="12" t="s">
        <v>1537</v>
      </c>
      <c r="C396" s="24" t="s">
        <v>1401</v>
      </c>
      <c r="D396" s="33" t="s">
        <v>23</v>
      </c>
      <c r="E396" s="12" t="s">
        <v>139</v>
      </c>
      <c r="F396" s="32" t="str">
        <f t="shared" si="18"/>
        <v>Power Electronic Packaging</v>
      </c>
      <c r="G396" s="12" t="s">
        <v>1539</v>
      </c>
      <c r="H396" s="12" t="s">
        <v>23</v>
      </c>
      <c r="I396" s="12">
        <v>2012</v>
      </c>
      <c r="J396" s="12" t="s">
        <v>28</v>
      </c>
      <c r="K396" s="12" t="s">
        <v>214</v>
      </c>
      <c r="L396" s="14">
        <v>229.99</v>
      </c>
      <c r="M396" s="15">
        <f t="shared" si="19"/>
        <v>103.49550000000001</v>
      </c>
      <c r="N396" s="12" t="s">
        <v>49</v>
      </c>
      <c r="O396" s="12" t="s">
        <v>23</v>
      </c>
      <c r="P396" s="12" t="s">
        <v>31</v>
      </c>
      <c r="Q396" s="12" t="s">
        <v>1540</v>
      </c>
      <c r="R396" s="12" t="s">
        <v>1541</v>
      </c>
      <c r="S396" s="26">
        <v>0</v>
      </c>
      <c r="AS396" s="31" t="s">
        <v>1538</v>
      </c>
      <c r="AT396" s="12" t="s">
        <v>2718</v>
      </c>
      <c r="AU396" s="29" t="s">
        <v>2332</v>
      </c>
      <c r="AV396" s="29" t="str">
        <f t="shared" si="20"/>
        <v>https://www.springer.com/978-1-4614-1052-2?utm_medium=catalog&amp;utm_source=printoffer&amp;utm_campaign=3_lao3883_business-shop&amp;utm_content=2007_engineering_en_xls&amp;token=eng20bks</v>
      </c>
    </row>
    <row r="397" spans="1:48" s="13" customFormat="1" ht="46.15" customHeight="1" x14ac:dyDescent="0.2">
      <c r="A397" s="12"/>
      <c r="B397" s="12" t="s">
        <v>1542</v>
      </c>
      <c r="C397" s="24" t="s">
        <v>1401</v>
      </c>
      <c r="D397" s="33" t="s">
        <v>23</v>
      </c>
      <c r="E397" s="12" t="s">
        <v>139</v>
      </c>
      <c r="F397" s="32" t="str">
        <f t="shared" si="18"/>
        <v>Power Electronic Packaging</v>
      </c>
      <c r="G397" s="12" t="s">
        <v>1539</v>
      </c>
      <c r="H397" s="12" t="s">
        <v>23</v>
      </c>
      <c r="I397" s="12">
        <v>2012</v>
      </c>
      <c r="J397" s="12" t="s">
        <v>35</v>
      </c>
      <c r="K397" s="12" t="s">
        <v>214</v>
      </c>
      <c r="L397" s="14">
        <v>164.99</v>
      </c>
      <c r="M397" s="15">
        <f t="shared" si="19"/>
        <v>74.245500000000007</v>
      </c>
      <c r="N397" s="12" t="s">
        <v>49</v>
      </c>
      <c r="O397" s="12" t="s">
        <v>23</v>
      </c>
      <c r="P397" s="12" t="s">
        <v>31</v>
      </c>
      <c r="Q397" s="12" t="s">
        <v>1540</v>
      </c>
      <c r="R397" s="12" t="s">
        <v>1541</v>
      </c>
      <c r="S397" s="26">
        <v>0</v>
      </c>
      <c r="AS397" s="31" t="s">
        <v>1538</v>
      </c>
      <c r="AT397" s="12" t="s">
        <v>2719</v>
      </c>
      <c r="AU397" s="29" t="s">
        <v>2332</v>
      </c>
      <c r="AV397" s="29" t="str">
        <f t="shared" si="20"/>
        <v>https://www.springer.com/978-1-4899-8797-6?utm_medium=catalog&amp;utm_source=printoffer&amp;utm_campaign=3_lao3883_business-shop&amp;utm_content=2007_engineering_en_xls&amp;token=eng20bks</v>
      </c>
    </row>
    <row r="398" spans="1:48" s="13" customFormat="1" ht="46.15" customHeight="1" x14ac:dyDescent="0.2">
      <c r="A398" s="12"/>
      <c r="B398" s="12" t="s">
        <v>1543</v>
      </c>
      <c r="C398" s="24" t="s">
        <v>1401</v>
      </c>
      <c r="D398" s="33" t="s">
        <v>23</v>
      </c>
      <c r="E398" s="12" t="s">
        <v>1544</v>
      </c>
      <c r="F398" s="32" t="str">
        <f t="shared" si="18"/>
        <v>Semiconductor Power Devices</v>
      </c>
      <c r="G398" s="12" t="s">
        <v>1546</v>
      </c>
      <c r="H398" s="12" t="s">
        <v>23</v>
      </c>
      <c r="I398" s="12">
        <v>2018</v>
      </c>
      <c r="J398" s="12" t="s">
        <v>28</v>
      </c>
      <c r="K398" s="12" t="s">
        <v>29</v>
      </c>
      <c r="L398" s="14">
        <v>229.99</v>
      </c>
      <c r="M398" s="15">
        <f t="shared" si="19"/>
        <v>103.49550000000001</v>
      </c>
      <c r="N398" s="12" t="s">
        <v>90</v>
      </c>
      <c r="O398" s="12" t="s">
        <v>23</v>
      </c>
      <c r="P398" s="12" t="s">
        <v>40</v>
      </c>
      <c r="Q398" s="12" t="s">
        <v>1547</v>
      </c>
      <c r="R398" s="12" t="s">
        <v>1548</v>
      </c>
      <c r="S398" s="26">
        <v>0</v>
      </c>
      <c r="AS398" s="31" t="s">
        <v>1545</v>
      </c>
      <c r="AT398" s="12" t="s">
        <v>2720</v>
      </c>
      <c r="AU398" s="29" t="s">
        <v>2332</v>
      </c>
      <c r="AV398" s="29" t="str">
        <f t="shared" si="20"/>
        <v>https://www.springer.com/978-3-319-70916-1?utm_medium=catalog&amp;utm_source=printoffer&amp;utm_campaign=3_lao3883_business-shop&amp;utm_content=2007_engineering_en_xls&amp;token=eng20bks</v>
      </c>
    </row>
    <row r="399" spans="1:48" s="13" customFormat="1" ht="46.15" customHeight="1" x14ac:dyDescent="0.2">
      <c r="A399" s="12"/>
      <c r="B399" s="12" t="s">
        <v>1549</v>
      </c>
      <c r="C399" s="24" t="s">
        <v>1401</v>
      </c>
      <c r="D399" s="33" t="s">
        <v>23</v>
      </c>
      <c r="E399" s="12" t="s">
        <v>1544</v>
      </c>
      <c r="F399" s="32" t="str">
        <f t="shared" si="18"/>
        <v>Semiconductor Power Devices</v>
      </c>
      <c r="G399" s="12" t="s">
        <v>1546</v>
      </c>
      <c r="H399" s="12" t="s">
        <v>23</v>
      </c>
      <c r="I399" s="12">
        <v>2018</v>
      </c>
      <c r="J399" s="12" t="s">
        <v>35</v>
      </c>
      <c r="K399" s="12" t="s">
        <v>29</v>
      </c>
      <c r="L399" s="14">
        <v>164.99</v>
      </c>
      <c r="M399" s="15">
        <f t="shared" si="19"/>
        <v>74.245500000000007</v>
      </c>
      <c r="N399" s="12" t="s">
        <v>90</v>
      </c>
      <c r="O399" s="12" t="s">
        <v>23</v>
      </c>
      <c r="P399" s="12" t="s">
        <v>40</v>
      </c>
      <c r="Q399" s="12" t="s">
        <v>1547</v>
      </c>
      <c r="R399" s="12" t="s">
        <v>1548</v>
      </c>
      <c r="S399" s="26">
        <v>0</v>
      </c>
      <c r="AS399" s="31" t="s">
        <v>1545</v>
      </c>
      <c r="AT399" s="12" t="s">
        <v>2721</v>
      </c>
      <c r="AU399" s="29" t="s">
        <v>2332</v>
      </c>
      <c r="AV399" s="29" t="str">
        <f t="shared" si="20"/>
        <v>https://www.springer.com/978-3-319-89011-1?utm_medium=catalog&amp;utm_source=printoffer&amp;utm_campaign=3_lao3883_business-shop&amp;utm_content=2007_engineering_en_xls&amp;token=eng20bks</v>
      </c>
    </row>
    <row r="400" spans="1:48" s="13" customFormat="1" ht="46.15" customHeight="1" x14ac:dyDescent="0.2">
      <c r="A400" s="12"/>
      <c r="B400" s="12" t="s">
        <v>1550</v>
      </c>
      <c r="C400" s="24" t="s">
        <v>1401</v>
      </c>
      <c r="D400" s="33" t="s">
        <v>23</v>
      </c>
      <c r="E400" s="12" t="s">
        <v>1551</v>
      </c>
      <c r="F400" s="32" t="str">
        <f t="shared" si="18"/>
        <v xml:space="preserve">Low-Power Analog Techniques, Sensors for Mobile Devices, and Energy Efficient Amplifiers  </v>
      </c>
      <c r="G400" s="12" t="s">
        <v>1553</v>
      </c>
      <c r="H400" s="12" t="s">
        <v>23</v>
      </c>
      <c r="I400" s="12">
        <v>2019</v>
      </c>
      <c r="J400" s="12" t="s">
        <v>28</v>
      </c>
      <c r="K400" s="12" t="s">
        <v>29</v>
      </c>
      <c r="L400" s="14">
        <v>139.99</v>
      </c>
      <c r="M400" s="15">
        <f t="shared" si="19"/>
        <v>62.995500000000007</v>
      </c>
      <c r="N400" s="12" t="s">
        <v>49</v>
      </c>
      <c r="O400" s="12" t="s">
        <v>23</v>
      </c>
      <c r="P400" s="12" t="s">
        <v>31</v>
      </c>
      <c r="Q400" s="12" t="s">
        <v>1554</v>
      </c>
      <c r="R400" s="12" t="s">
        <v>1555</v>
      </c>
      <c r="S400" s="26">
        <v>0</v>
      </c>
      <c r="AS400" s="31" t="s">
        <v>1552</v>
      </c>
      <c r="AT400" s="12" t="s">
        <v>2722</v>
      </c>
      <c r="AU400" s="29" t="s">
        <v>2332</v>
      </c>
      <c r="AV400" s="29" t="str">
        <f t="shared" si="20"/>
        <v>https://www.springer.com/978-3-319-97869-7?utm_medium=catalog&amp;utm_source=printoffer&amp;utm_campaign=3_lao3883_business-shop&amp;utm_content=2007_engineering_en_xls&amp;token=eng20bks</v>
      </c>
    </row>
    <row r="401" spans="1:48" s="13" customFormat="1" ht="46.15" customHeight="1" x14ac:dyDescent="0.2">
      <c r="A401" s="12"/>
      <c r="B401" s="12" t="s">
        <v>1556</v>
      </c>
      <c r="C401" s="24" t="s">
        <v>1401</v>
      </c>
      <c r="D401" s="33" t="s">
        <v>23</v>
      </c>
      <c r="E401" s="12" t="s">
        <v>1557</v>
      </c>
      <c r="F401" s="32" t="str">
        <f t="shared" si="18"/>
        <v>Electrical Machines and Drives</v>
      </c>
      <c r="G401" s="12" t="s">
        <v>1559</v>
      </c>
      <c r="H401" s="12" t="s">
        <v>1451</v>
      </c>
      <c r="I401" s="12">
        <v>2018</v>
      </c>
      <c r="J401" s="12" t="s">
        <v>28</v>
      </c>
      <c r="K401" s="12" t="s">
        <v>29</v>
      </c>
      <c r="L401" s="14">
        <v>219.99</v>
      </c>
      <c r="M401" s="15">
        <f t="shared" si="19"/>
        <v>98.995500000000007</v>
      </c>
      <c r="N401" s="12" t="s">
        <v>49</v>
      </c>
      <c r="O401" s="12" t="s">
        <v>23</v>
      </c>
      <c r="P401" s="12" t="s">
        <v>31</v>
      </c>
      <c r="Q401" s="12" t="s">
        <v>1560</v>
      </c>
      <c r="R401" s="12" t="s">
        <v>1561</v>
      </c>
      <c r="S401" s="26">
        <v>0</v>
      </c>
      <c r="AS401" s="31" t="s">
        <v>1558</v>
      </c>
      <c r="AT401" s="12" t="s">
        <v>2723</v>
      </c>
      <c r="AU401" s="29" t="s">
        <v>2332</v>
      </c>
      <c r="AV401" s="29" t="str">
        <f t="shared" si="20"/>
        <v>https://www.springer.com/978-3-319-72729-5?utm_medium=catalog&amp;utm_source=printoffer&amp;utm_campaign=3_lao3883_business-shop&amp;utm_content=2007_engineering_en_xls&amp;token=eng20bks</v>
      </c>
    </row>
    <row r="402" spans="1:48" s="13" customFormat="1" ht="46.15" customHeight="1" x14ac:dyDescent="0.2">
      <c r="A402" s="12"/>
      <c r="B402" s="12" t="s">
        <v>1562</v>
      </c>
      <c r="C402" s="24" t="s">
        <v>1401</v>
      </c>
      <c r="D402" s="33" t="s">
        <v>23</v>
      </c>
      <c r="E402" s="12" t="s">
        <v>1557</v>
      </c>
      <c r="F402" s="32" t="str">
        <f t="shared" si="18"/>
        <v>Electrical Machines and Drives</v>
      </c>
      <c r="G402" s="12" t="s">
        <v>1559</v>
      </c>
      <c r="H402" s="12" t="s">
        <v>1451</v>
      </c>
      <c r="I402" s="12">
        <v>2018</v>
      </c>
      <c r="J402" s="12" t="s">
        <v>35</v>
      </c>
      <c r="K402" s="12" t="s">
        <v>29</v>
      </c>
      <c r="L402" s="14">
        <v>154.99</v>
      </c>
      <c r="M402" s="15">
        <f t="shared" si="19"/>
        <v>69.745500000000007</v>
      </c>
      <c r="N402" s="12" t="s">
        <v>49</v>
      </c>
      <c r="O402" s="12" t="s">
        <v>23</v>
      </c>
      <c r="P402" s="12" t="s">
        <v>31</v>
      </c>
      <c r="Q402" s="12" t="s">
        <v>1560</v>
      </c>
      <c r="R402" s="12" t="s">
        <v>1561</v>
      </c>
      <c r="S402" s="26">
        <v>0</v>
      </c>
      <c r="AS402" s="31" t="s">
        <v>1558</v>
      </c>
      <c r="AT402" s="12" t="s">
        <v>2724</v>
      </c>
      <c r="AU402" s="29" t="s">
        <v>2332</v>
      </c>
      <c r="AV402" s="29" t="str">
        <f t="shared" si="20"/>
        <v>https://www.springer.com/978-3-319-89203-0?utm_medium=catalog&amp;utm_source=printoffer&amp;utm_campaign=3_lao3883_business-shop&amp;utm_content=2007_engineering_en_xls&amp;token=eng20bks</v>
      </c>
    </row>
    <row r="403" spans="1:48" s="13" customFormat="1" ht="46.15" customHeight="1" x14ac:dyDescent="0.2">
      <c r="A403" s="12"/>
      <c r="B403" s="12" t="s">
        <v>1563</v>
      </c>
      <c r="C403" s="24" t="s">
        <v>1401</v>
      </c>
      <c r="D403" s="33" t="s">
        <v>23</v>
      </c>
      <c r="E403" s="12" t="s">
        <v>1564</v>
      </c>
      <c r="F403" s="32" t="str">
        <f t="shared" si="18"/>
        <v>Inside NAND Flash Memories</v>
      </c>
      <c r="G403" s="12" t="s">
        <v>23</v>
      </c>
      <c r="H403" s="12" t="s">
        <v>23</v>
      </c>
      <c r="I403" s="12">
        <v>2010</v>
      </c>
      <c r="J403" s="12" t="s">
        <v>28</v>
      </c>
      <c r="K403" s="12" t="s">
        <v>48</v>
      </c>
      <c r="L403" s="14">
        <v>219.99</v>
      </c>
      <c r="M403" s="15">
        <f t="shared" si="19"/>
        <v>98.995500000000007</v>
      </c>
      <c r="N403" s="12" t="s">
        <v>49</v>
      </c>
      <c r="O403" s="12" t="s">
        <v>23</v>
      </c>
      <c r="P403" s="12" t="s">
        <v>31</v>
      </c>
      <c r="Q403" s="12" t="s">
        <v>1566</v>
      </c>
      <c r="R403" s="12" t="s">
        <v>1567</v>
      </c>
      <c r="S403" s="26">
        <v>0</v>
      </c>
      <c r="AS403" s="31" t="s">
        <v>1565</v>
      </c>
      <c r="AT403" s="12" t="s">
        <v>2725</v>
      </c>
      <c r="AU403" s="29" t="s">
        <v>2332</v>
      </c>
      <c r="AV403" s="29" t="str">
        <f t="shared" si="20"/>
        <v>https://www.springer.com/978-90-481-9430-8?utm_medium=catalog&amp;utm_source=printoffer&amp;utm_campaign=3_lao3883_business-shop&amp;utm_content=2007_engineering_en_xls&amp;token=eng20bks</v>
      </c>
    </row>
    <row r="404" spans="1:48" s="13" customFormat="1" ht="46.15" customHeight="1" x14ac:dyDescent="0.2">
      <c r="A404" s="12"/>
      <c r="B404" s="12" t="s">
        <v>1568</v>
      </c>
      <c r="C404" s="24" t="s">
        <v>1401</v>
      </c>
      <c r="D404" s="33" t="s">
        <v>23</v>
      </c>
      <c r="E404" s="12" t="s">
        <v>1564</v>
      </c>
      <c r="F404" s="32" t="str">
        <f t="shared" si="18"/>
        <v>Inside NAND Flash Memories</v>
      </c>
      <c r="G404" s="12" t="s">
        <v>23</v>
      </c>
      <c r="H404" s="12" t="s">
        <v>23</v>
      </c>
      <c r="I404" s="12">
        <v>2010</v>
      </c>
      <c r="J404" s="12" t="s">
        <v>35</v>
      </c>
      <c r="K404" s="12" t="s">
        <v>48</v>
      </c>
      <c r="L404" s="14">
        <v>154.99</v>
      </c>
      <c r="M404" s="15">
        <f t="shared" si="19"/>
        <v>69.745500000000007</v>
      </c>
      <c r="N404" s="12" t="s">
        <v>49</v>
      </c>
      <c r="O404" s="12" t="s">
        <v>23</v>
      </c>
      <c r="P404" s="12" t="s">
        <v>31</v>
      </c>
      <c r="Q404" s="12" t="s">
        <v>1566</v>
      </c>
      <c r="R404" s="12" t="s">
        <v>1567</v>
      </c>
      <c r="S404" s="26">
        <v>0</v>
      </c>
      <c r="AS404" s="31" t="s">
        <v>1565</v>
      </c>
      <c r="AT404" s="12" t="s">
        <v>2726</v>
      </c>
      <c r="AU404" s="29" t="s">
        <v>2332</v>
      </c>
      <c r="AV404" s="29" t="str">
        <f t="shared" si="20"/>
        <v>https://www.springer.com/978-94-007-9834-2?utm_medium=catalog&amp;utm_source=printoffer&amp;utm_campaign=3_lao3883_business-shop&amp;utm_content=2007_engineering_en_xls&amp;token=eng20bks</v>
      </c>
    </row>
    <row r="405" spans="1:48" s="13" customFormat="1" ht="46.15" customHeight="1" x14ac:dyDescent="0.2">
      <c r="A405" s="12"/>
      <c r="B405" s="12" t="s">
        <v>1569</v>
      </c>
      <c r="C405" s="24" t="s">
        <v>1401</v>
      </c>
      <c r="D405" s="33" t="s">
        <v>45</v>
      </c>
      <c r="E405" s="12" t="s">
        <v>1570</v>
      </c>
      <c r="F405" s="32" t="str">
        <f t="shared" si="18"/>
        <v>Practical Electrical Engineering</v>
      </c>
      <c r="G405" s="12" t="s">
        <v>23</v>
      </c>
      <c r="H405" s="12" t="s">
        <v>23</v>
      </c>
      <c r="I405" s="12">
        <v>2019</v>
      </c>
      <c r="J405" s="12" t="s">
        <v>28</v>
      </c>
      <c r="K405" s="12" t="s">
        <v>29</v>
      </c>
      <c r="L405" s="14">
        <v>89.99</v>
      </c>
      <c r="M405" s="15">
        <f t="shared" si="19"/>
        <v>40.4955</v>
      </c>
      <c r="N405" s="12" t="s">
        <v>730</v>
      </c>
      <c r="O405" s="12" t="s">
        <v>23</v>
      </c>
      <c r="P405" s="12" t="s">
        <v>40</v>
      </c>
      <c r="Q405" s="12" t="s">
        <v>1572</v>
      </c>
      <c r="R405" s="12" t="s">
        <v>1573</v>
      </c>
      <c r="S405" s="26">
        <v>0</v>
      </c>
      <c r="AS405" s="31" t="s">
        <v>1571</v>
      </c>
      <c r="AT405" s="12" t="s">
        <v>2727</v>
      </c>
      <c r="AU405" s="29" t="s">
        <v>2332</v>
      </c>
      <c r="AV405" s="29" t="str">
        <f t="shared" si="20"/>
        <v>https://www.springer.com/978-3-319-96691-5?utm_medium=catalog&amp;utm_source=printoffer&amp;utm_campaign=3_lao3883_business-shop&amp;utm_content=2007_engineering_en_xls&amp;token=eng20bks</v>
      </c>
    </row>
    <row r="406" spans="1:48" s="13" customFormat="1" ht="46.15" customHeight="1" x14ac:dyDescent="0.2">
      <c r="A406" s="12"/>
      <c r="B406" s="12" t="s">
        <v>1574</v>
      </c>
      <c r="C406" s="24" t="s">
        <v>1401</v>
      </c>
      <c r="D406" s="33" t="s">
        <v>23</v>
      </c>
      <c r="E406" s="12" t="s">
        <v>1575</v>
      </c>
      <c r="F406" s="32" t="str">
        <f t="shared" si="18"/>
        <v>Printed Flexible Sensors</v>
      </c>
      <c r="G406" s="12" t="s">
        <v>1577</v>
      </c>
      <c r="H406" s="12" t="s">
        <v>619</v>
      </c>
      <c r="I406" s="12">
        <v>2019</v>
      </c>
      <c r="J406" s="12" t="s">
        <v>28</v>
      </c>
      <c r="K406" s="12" t="s">
        <v>29</v>
      </c>
      <c r="L406" s="14">
        <v>119.99</v>
      </c>
      <c r="M406" s="15">
        <f t="shared" si="19"/>
        <v>53.9955</v>
      </c>
      <c r="N406" s="12" t="s">
        <v>49</v>
      </c>
      <c r="O406" s="12" t="s">
        <v>23</v>
      </c>
      <c r="P406" s="12" t="s">
        <v>31</v>
      </c>
      <c r="Q406" s="12" t="s">
        <v>1578</v>
      </c>
      <c r="R406" s="12" t="s">
        <v>1579</v>
      </c>
      <c r="S406" s="26">
        <v>0</v>
      </c>
      <c r="AS406" s="31" t="s">
        <v>1576</v>
      </c>
      <c r="AT406" s="12" t="s">
        <v>2728</v>
      </c>
      <c r="AU406" s="29" t="s">
        <v>2332</v>
      </c>
      <c r="AV406" s="29" t="str">
        <f t="shared" si="20"/>
        <v>https://www.springer.com/978-3-030-13764-9?utm_medium=catalog&amp;utm_source=printoffer&amp;utm_campaign=3_lao3883_business-shop&amp;utm_content=2007_engineering_en_xls&amp;token=eng20bks</v>
      </c>
    </row>
    <row r="407" spans="1:48" s="13" customFormat="1" ht="46.15" customHeight="1" x14ac:dyDescent="0.2">
      <c r="A407" s="12"/>
      <c r="B407" s="12" t="s">
        <v>1580</v>
      </c>
      <c r="C407" s="24" t="s">
        <v>1401</v>
      </c>
      <c r="D407" s="33" t="s">
        <v>23</v>
      </c>
      <c r="E407" s="12" t="s">
        <v>1581</v>
      </c>
      <c r="F407" s="32" t="str">
        <f t="shared" si="18"/>
        <v>Transients for Electrical Engineers</v>
      </c>
      <c r="G407" s="12" t="s">
        <v>1583</v>
      </c>
      <c r="H407" s="12" t="s">
        <v>23</v>
      </c>
      <c r="I407" s="12">
        <v>2019</v>
      </c>
      <c r="J407" s="12" t="s">
        <v>28</v>
      </c>
      <c r="K407" s="12" t="s">
        <v>29</v>
      </c>
      <c r="L407" s="14">
        <v>74.989999999999995</v>
      </c>
      <c r="M407" s="15">
        <f t="shared" si="19"/>
        <v>33.7455</v>
      </c>
      <c r="N407" s="12" t="s">
        <v>39</v>
      </c>
      <c r="O407" s="12" t="s">
        <v>23</v>
      </c>
      <c r="P407" s="12" t="s">
        <v>40</v>
      </c>
      <c r="Q407" s="12" t="s">
        <v>1584</v>
      </c>
      <c r="R407" s="12" t="s">
        <v>1585</v>
      </c>
      <c r="S407" s="26">
        <v>0</v>
      </c>
      <c r="AS407" s="31" t="s">
        <v>1582</v>
      </c>
      <c r="AT407" s="12" t="s">
        <v>2729</v>
      </c>
      <c r="AU407" s="29" t="s">
        <v>2332</v>
      </c>
      <c r="AV407" s="29" t="str">
        <f t="shared" si="20"/>
        <v>https://www.springer.com/978-3-319-77597-5?utm_medium=catalog&amp;utm_source=printoffer&amp;utm_campaign=3_lao3883_business-shop&amp;utm_content=2007_engineering_en_xls&amp;token=eng20bks</v>
      </c>
    </row>
    <row r="408" spans="1:48" s="13" customFormat="1" ht="46.15" customHeight="1" x14ac:dyDescent="0.2">
      <c r="A408" s="12"/>
      <c r="B408" s="12" t="s">
        <v>1586</v>
      </c>
      <c r="C408" s="24" t="s">
        <v>1401</v>
      </c>
      <c r="D408" s="33" t="s">
        <v>23</v>
      </c>
      <c r="E408" s="12" t="s">
        <v>1581</v>
      </c>
      <c r="F408" s="32" t="str">
        <f t="shared" si="18"/>
        <v>Transients for Electrical Engineers</v>
      </c>
      <c r="G408" s="12" t="s">
        <v>1583</v>
      </c>
      <c r="H408" s="12" t="s">
        <v>23</v>
      </c>
      <c r="I408" s="12">
        <v>2019</v>
      </c>
      <c r="J408" s="12" t="s">
        <v>35</v>
      </c>
      <c r="K408" s="12" t="s">
        <v>29</v>
      </c>
      <c r="L408" s="14">
        <v>74.989999999999995</v>
      </c>
      <c r="M408" s="15">
        <f t="shared" si="19"/>
        <v>33.7455</v>
      </c>
      <c r="N408" s="12" t="s">
        <v>39</v>
      </c>
      <c r="O408" s="12" t="s">
        <v>23</v>
      </c>
      <c r="P408" s="12" t="s">
        <v>40</v>
      </c>
      <c r="Q408" s="12" t="s">
        <v>1584</v>
      </c>
      <c r="R408" s="12" t="s">
        <v>1585</v>
      </c>
      <c r="S408" s="26">
        <v>0</v>
      </c>
      <c r="AS408" s="31" t="s">
        <v>1582</v>
      </c>
      <c r="AT408" s="12" t="s">
        <v>2730</v>
      </c>
      <c r="AU408" s="29" t="s">
        <v>2332</v>
      </c>
      <c r="AV408" s="29" t="str">
        <f t="shared" si="20"/>
        <v>https://www.springer.com/978-3-030-08490-5?utm_medium=catalog&amp;utm_source=printoffer&amp;utm_campaign=3_lao3883_business-shop&amp;utm_content=2007_engineering_en_xls&amp;token=eng20bks</v>
      </c>
    </row>
    <row r="409" spans="1:48" s="13" customFormat="1" ht="46.15" customHeight="1" x14ac:dyDescent="0.2">
      <c r="A409" s="12"/>
      <c r="B409" s="12" t="s">
        <v>1587</v>
      </c>
      <c r="C409" s="24" t="s">
        <v>1401</v>
      </c>
      <c r="D409" s="33" t="s">
        <v>23</v>
      </c>
      <c r="E409" s="12" t="s">
        <v>1588</v>
      </c>
      <c r="F409" s="32" t="str">
        <f t="shared" si="18"/>
        <v>Dry Etching Technology for Semiconductors</v>
      </c>
      <c r="G409" s="12" t="s">
        <v>23</v>
      </c>
      <c r="H409" s="12" t="s">
        <v>23</v>
      </c>
      <c r="I409" s="12">
        <v>2015</v>
      </c>
      <c r="J409" s="12" t="s">
        <v>28</v>
      </c>
      <c r="K409" s="12" t="s">
        <v>29</v>
      </c>
      <c r="L409" s="14">
        <v>119.99</v>
      </c>
      <c r="M409" s="15">
        <f t="shared" si="19"/>
        <v>53.9955</v>
      </c>
      <c r="N409" s="12" t="s">
        <v>90</v>
      </c>
      <c r="O409" s="12" t="s">
        <v>23</v>
      </c>
      <c r="P409" s="12" t="s">
        <v>40</v>
      </c>
      <c r="Q409" s="12" t="s">
        <v>1590</v>
      </c>
      <c r="R409" s="12" t="s">
        <v>1591</v>
      </c>
      <c r="S409" s="26">
        <v>0</v>
      </c>
      <c r="AS409" s="31" t="s">
        <v>1589</v>
      </c>
      <c r="AT409" s="12" t="s">
        <v>2731</v>
      </c>
      <c r="AU409" s="29" t="s">
        <v>2332</v>
      </c>
      <c r="AV409" s="29" t="str">
        <f t="shared" si="20"/>
        <v>https://www.springer.com/978-3-319-10294-8?utm_medium=catalog&amp;utm_source=printoffer&amp;utm_campaign=3_lao3883_business-shop&amp;utm_content=2007_engineering_en_xls&amp;token=eng20bks</v>
      </c>
    </row>
    <row r="410" spans="1:48" s="13" customFormat="1" ht="46.15" customHeight="1" x14ac:dyDescent="0.2">
      <c r="A410" s="12"/>
      <c r="B410" s="12" t="s">
        <v>1592</v>
      </c>
      <c r="C410" s="24" t="s">
        <v>1401</v>
      </c>
      <c r="D410" s="33" t="s">
        <v>23</v>
      </c>
      <c r="E410" s="12" t="s">
        <v>1588</v>
      </c>
      <c r="F410" s="32" t="str">
        <f t="shared" si="18"/>
        <v>Dry Etching Technology for Semiconductors</v>
      </c>
      <c r="G410" s="12" t="s">
        <v>23</v>
      </c>
      <c r="H410" s="12" t="s">
        <v>23</v>
      </c>
      <c r="I410" s="12">
        <v>2015</v>
      </c>
      <c r="J410" s="12" t="s">
        <v>35</v>
      </c>
      <c r="K410" s="12" t="s">
        <v>29</v>
      </c>
      <c r="L410" s="14">
        <v>84.99</v>
      </c>
      <c r="M410" s="15">
        <f t="shared" si="19"/>
        <v>38.2455</v>
      </c>
      <c r="N410" s="12" t="s">
        <v>90</v>
      </c>
      <c r="O410" s="12" t="s">
        <v>23</v>
      </c>
      <c r="P410" s="12" t="s">
        <v>40</v>
      </c>
      <c r="Q410" s="12" t="s">
        <v>1590</v>
      </c>
      <c r="R410" s="12" t="s">
        <v>1591</v>
      </c>
      <c r="S410" s="26">
        <v>0</v>
      </c>
      <c r="AS410" s="31" t="s">
        <v>1589</v>
      </c>
      <c r="AT410" s="12" t="s">
        <v>2732</v>
      </c>
      <c r="AU410" s="29" t="s">
        <v>2332</v>
      </c>
      <c r="AV410" s="29" t="str">
        <f t="shared" si="20"/>
        <v>https://www.springer.com/978-3-319-35624-2?utm_medium=catalog&amp;utm_source=printoffer&amp;utm_campaign=3_lao3883_business-shop&amp;utm_content=2007_engineering_en_xls&amp;token=eng20bks</v>
      </c>
    </row>
    <row r="411" spans="1:48" s="13" customFormat="1" ht="46.15" customHeight="1" x14ac:dyDescent="0.2">
      <c r="A411" s="12"/>
      <c r="B411" s="12" t="s">
        <v>1593</v>
      </c>
      <c r="C411" s="24" t="s">
        <v>1401</v>
      </c>
      <c r="D411" s="33" t="s">
        <v>23</v>
      </c>
      <c r="E411" s="12" t="s">
        <v>1594</v>
      </c>
      <c r="F411" s="32" t="str">
        <f t="shared" si="18"/>
        <v>Analog-to-Digital Conversion</v>
      </c>
      <c r="G411" s="12" t="s">
        <v>23</v>
      </c>
      <c r="H411" s="12" t="s">
        <v>23</v>
      </c>
      <c r="I411" s="12">
        <v>2017</v>
      </c>
      <c r="J411" s="12" t="s">
        <v>28</v>
      </c>
      <c r="K411" s="12" t="s">
        <v>29</v>
      </c>
      <c r="L411" s="14">
        <v>99.99</v>
      </c>
      <c r="M411" s="15">
        <f t="shared" si="19"/>
        <v>44.9955</v>
      </c>
      <c r="N411" s="12" t="s">
        <v>39</v>
      </c>
      <c r="O411" s="12" t="s">
        <v>23</v>
      </c>
      <c r="P411" s="12" t="s">
        <v>40</v>
      </c>
      <c r="Q411" s="12" t="s">
        <v>1596</v>
      </c>
      <c r="R411" s="12" t="s">
        <v>1597</v>
      </c>
      <c r="S411" s="26">
        <v>0</v>
      </c>
      <c r="AS411" s="31" t="s">
        <v>1595</v>
      </c>
      <c r="AT411" s="12" t="s">
        <v>2733</v>
      </c>
      <c r="AU411" s="29" t="s">
        <v>2332</v>
      </c>
      <c r="AV411" s="29" t="str">
        <f t="shared" si="20"/>
        <v>https://www.springer.com/978-3-319-44970-8?utm_medium=catalog&amp;utm_source=printoffer&amp;utm_campaign=3_lao3883_business-shop&amp;utm_content=2007_engineering_en_xls&amp;token=eng20bks</v>
      </c>
    </row>
    <row r="412" spans="1:48" s="13" customFormat="1" ht="46.15" customHeight="1" x14ac:dyDescent="0.2">
      <c r="A412" s="12"/>
      <c r="B412" s="12" t="s">
        <v>1598</v>
      </c>
      <c r="C412" s="24" t="s">
        <v>1401</v>
      </c>
      <c r="D412" s="33" t="s">
        <v>23</v>
      </c>
      <c r="E412" s="12" t="s">
        <v>1594</v>
      </c>
      <c r="F412" s="32" t="str">
        <f t="shared" si="18"/>
        <v>Analog-to-Digital Conversion</v>
      </c>
      <c r="G412" s="12" t="s">
        <v>23</v>
      </c>
      <c r="H412" s="12" t="s">
        <v>23</v>
      </c>
      <c r="I412" s="12">
        <v>2017</v>
      </c>
      <c r="J412" s="12" t="s">
        <v>35</v>
      </c>
      <c r="K412" s="12" t="s">
        <v>29</v>
      </c>
      <c r="L412" s="14">
        <v>99.99</v>
      </c>
      <c r="M412" s="15">
        <f t="shared" si="19"/>
        <v>44.9955</v>
      </c>
      <c r="N412" s="12" t="s">
        <v>39</v>
      </c>
      <c r="O412" s="12" t="s">
        <v>23</v>
      </c>
      <c r="P412" s="12" t="s">
        <v>40</v>
      </c>
      <c r="Q412" s="12" t="s">
        <v>1596</v>
      </c>
      <c r="R412" s="12" t="s">
        <v>1597</v>
      </c>
      <c r="S412" s="26">
        <v>0</v>
      </c>
      <c r="AS412" s="31" t="s">
        <v>1595</v>
      </c>
      <c r="AT412" s="12" t="s">
        <v>2734</v>
      </c>
      <c r="AU412" s="29" t="s">
        <v>2332</v>
      </c>
      <c r="AV412" s="29" t="str">
        <f t="shared" si="20"/>
        <v>https://www.springer.com/978-3-319-83175-6?utm_medium=catalog&amp;utm_source=printoffer&amp;utm_campaign=3_lao3883_business-shop&amp;utm_content=2007_engineering_en_xls&amp;token=eng20bks</v>
      </c>
    </row>
    <row r="413" spans="1:48" s="13" customFormat="1" ht="46.15" customHeight="1" x14ac:dyDescent="0.2">
      <c r="A413" s="12"/>
      <c r="B413" s="12" t="s">
        <v>1599</v>
      </c>
      <c r="C413" s="24" t="s">
        <v>1401</v>
      </c>
      <c r="D413" s="33" t="s">
        <v>45</v>
      </c>
      <c r="E413" s="12" t="s">
        <v>1600</v>
      </c>
      <c r="F413" s="32" t="str">
        <f t="shared" si="18"/>
        <v>Sensors for Everyday Life</v>
      </c>
      <c r="G413" s="12" t="s">
        <v>1602</v>
      </c>
      <c r="H413" s="12" t="s">
        <v>619</v>
      </c>
      <c r="I413" s="12">
        <v>2017</v>
      </c>
      <c r="J413" s="12" t="s">
        <v>28</v>
      </c>
      <c r="K413" s="12" t="s">
        <v>29</v>
      </c>
      <c r="L413" s="14">
        <v>159.99</v>
      </c>
      <c r="M413" s="15">
        <f t="shared" si="19"/>
        <v>71.995500000000007</v>
      </c>
      <c r="N413" s="12" t="s">
        <v>49</v>
      </c>
      <c r="O413" s="12" t="s">
        <v>23</v>
      </c>
      <c r="P413" s="12" t="s">
        <v>31</v>
      </c>
      <c r="Q413" s="12" t="s">
        <v>1603</v>
      </c>
      <c r="R413" s="12" t="s">
        <v>1604</v>
      </c>
      <c r="S413" s="26">
        <v>0</v>
      </c>
      <c r="AS413" s="31" t="s">
        <v>1601</v>
      </c>
      <c r="AT413" s="12" t="s">
        <v>2735</v>
      </c>
      <c r="AU413" s="29" t="s">
        <v>2332</v>
      </c>
      <c r="AV413" s="29" t="str">
        <f t="shared" si="20"/>
        <v>https://www.springer.com/978-3-319-47318-5?utm_medium=catalog&amp;utm_source=printoffer&amp;utm_campaign=3_lao3883_business-shop&amp;utm_content=2007_engineering_en_xls&amp;token=eng20bks</v>
      </c>
    </row>
    <row r="414" spans="1:48" s="13" customFormat="1" ht="46.15" customHeight="1" x14ac:dyDescent="0.2">
      <c r="A414" s="12"/>
      <c r="B414" s="12" t="s">
        <v>1605</v>
      </c>
      <c r="C414" s="24" t="s">
        <v>1401</v>
      </c>
      <c r="D414" s="33" t="s">
        <v>45</v>
      </c>
      <c r="E414" s="12" t="s">
        <v>1600</v>
      </c>
      <c r="F414" s="32" t="str">
        <f t="shared" si="18"/>
        <v>Sensors for Everyday Life</v>
      </c>
      <c r="G414" s="12" t="s">
        <v>1602</v>
      </c>
      <c r="H414" s="12" t="s">
        <v>619</v>
      </c>
      <c r="I414" s="12">
        <v>2017</v>
      </c>
      <c r="J414" s="12" t="s">
        <v>35</v>
      </c>
      <c r="K414" s="12" t="s">
        <v>29</v>
      </c>
      <c r="L414" s="14">
        <v>114.99</v>
      </c>
      <c r="M414" s="15">
        <f t="shared" si="19"/>
        <v>51.7455</v>
      </c>
      <c r="N414" s="12" t="s">
        <v>49</v>
      </c>
      <c r="O414" s="12" t="s">
        <v>23</v>
      </c>
      <c r="P414" s="12" t="s">
        <v>31</v>
      </c>
      <c r="Q414" s="12" t="s">
        <v>1603</v>
      </c>
      <c r="R414" s="12" t="s">
        <v>1604</v>
      </c>
      <c r="S414" s="26">
        <v>0</v>
      </c>
      <c r="AS414" s="31" t="s">
        <v>1601</v>
      </c>
      <c r="AT414" s="12" t="s">
        <v>2736</v>
      </c>
      <c r="AU414" s="29" t="s">
        <v>2332</v>
      </c>
      <c r="AV414" s="29" t="str">
        <f t="shared" si="20"/>
        <v>https://www.springer.com/978-3-319-83709-3?utm_medium=catalog&amp;utm_source=printoffer&amp;utm_campaign=3_lao3883_business-shop&amp;utm_content=2007_engineering_en_xls&amp;token=eng20bks</v>
      </c>
    </row>
    <row r="415" spans="1:48" s="13" customFormat="1" ht="46.15" customHeight="1" x14ac:dyDescent="0.2">
      <c r="A415" s="12"/>
      <c r="B415" s="12" t="s">
        <v>1606</v>
      </c>
      <c r="C415" s="24" t="s">
        <v>1401</v>
      </c>
      <c r="D415" s="33" t="s">
        <v>23</v>
      </c>
      <c r="E415" s="12" t="s">
        <v>1607</v>
      </c>
      <c r="F415" s="32" t="str">
        <f t="shared" si="18"/>
        <v>High Voltage Measurement Techniques</v>
      </c>
      <c r="G415" s="12" t="s">
        <v>1609</v>
      </c>
      <c r="H415" s="12" t="s">
        <v>1451</v>
      </c>
      <c r="I415" s="12">
        <v>2019</v>
      </c>
      <c r="J415" s="12" t="s">
        <v>28</v>
      </c>
      <c r="K415" s="12" t="s">
        <v>29</v>
      </c>
      <c r="L415" s="14">
        <v>149.99</v>
      </c>
      <c r="M415" s="15">
        <f t="shared" si="19"/>
        <v>67.495500000000007</v>
      </c>
      <c r="N415" s="12" t="s">
        <v>90</v>
      </c>
      <c r="O415" s="12" t="s">
        <v>23</v>
      </c>
      <c r="P415" s="12" t="s">
        <v>40</v>
      </c>
      <c r="Q415" s="12" t="s">
        <v>1610</v>
      </c>
      <c r="R415" s="12" t="s">
        <v>1611</v>
      </c>
      <c r="S415" s="26">
        <v>0</v>
      </c>
      <c r="AS415" s="31" t="s">
        <v>1608</v>
      </c>
      <c r="AT415" s="12" t="s">
        <v>2737</v>
      </c>
      <c r="AU415" s="29" t="s">
        <v>2332</v>
      </c>
      <c r="AV415" s="29" t="str">
        <f t="shared" si="20"/>
        <v>https://www.springer.com/978-3-030-21769-3?utm_medium=catalog&amp;utm_source=printoffer&amp;utm_campaign=3_lao3883_business-shop&amp;utm_content=2007_engineering_en_xls&amp;token=eng20bks</v>
      </c>
    </row>
    <row r="416" spans="1:48" s="13" customFormat="1" ht="46.15" customHeight="1" x14ac:dyDescent="0.2">
      <c r="A416" s="12"/>
      <c r="B416" s="12" t="s">
        <v>1612</v>
      </c>
      <c r="C416" s="24" t="s">
        <v>1401</v>
      </c>
      <c r="D416" s="33" t="s">
        <v>23</v>
      </c>
      <c r="E416" s="12" t="s">
        <v>1613</v>
      </c>
      <c r="F416" s="32" t="str">
        <f t="shared" si="18"/>
        <v>Power Estimation on Electronic System Level using Linear Power Models</v>
      </c>
      <c r="G416" s="12" t="s">
        <v>23</v>
      </c>
      <c r="H416" s="12" t="s">
        <v>23</v>
      </c>
      <c r="I416" s="12">
        <v>2019</v>
      </c>
      <c r="J416" s="12" t="s">
        <v>28</v>
      </c>
      <c r="K416" s="12" t="s">
        <v>29</v>
      </c>
      <c r="L416" s="14">
        <v>114.99</v>
      </c>
      <c r="M416" s="15">
        <f t="shared" si="19"/>
        <v>51.7455</v>
      </c>
      <c r="N416" s="12" t="s">
        <v>49</v>
      </c>
      <c r="O416" s="12" t="s">
        <v>23</v>
      </c>
      <c r="P416" s="12" t="s">
        <v>31</v>
      </c>
      <c r="Q416" s="12" t="s">
        <v>1615</v>
      </c>
      <c r="R416" s="12" t="s">
        <v>1616</v>
      </c>
      <c r="S416" s="26">
        <v>0</v>
      </c>
      <c r="AS416" s="31" t="s">
        <v>1614</v>
      </c>
      <c r="AT416" s="12" t="s">
        <v>2738</v>
      </c>
      <c r="AU416" s="29" t="s">
        <v>2332</v>
      </c>
      <c r="AV416" s="29" t="str">
        <f t="shared" si="20"/>
        <v>https://www.springer.com/978-3-030-01874-0?utm_medium=catalog&amp;utm_source=printoffer&amp;utm_campaign=3_lao3883_business-shop&amp;utm_content=2007_engineering_en_xls&amp;token=eng20bks</v>
      </c>
    </row>
    <row r="417" spans="1:48" s="13" customFormat="1" ht="46.15" customHeight="1" x14ac:dyDescent="0.2">
      <c r="A417" s="12"/>
      <c r="B417" s="12" t="s">
        <v>1617</v>
      </c>
      <c r="C417" s="24" t="s">
        <v>1401</v>
      </c>
      <c r="D417" s="33" t="s">
        <v>23</v>
      </c>
      <c r="E417" s="12" t="s">
        <v>1618</v>
      </c>
      <c r="F417" s="32" t="str">
        <f t="shared" si="18"/>
        <v>Electric Power System Planning</v>
      </c>
      <c r="G417" s="12" t="s">
        <v>1620</v>
      </c>
      <c r="H417" s="12" t="s">
        <v>1451</v>
      </c>
      <c r="I417" s="12">
        <v>2011</v>
      </c>
      <c r="J417" s="12" t="s">
        <v>28</v>
      </c>
      <c r="K417" s="12" t="s">
        <v>58</v>
      </c>
      <c r="L417" s="14">
        <v>159.99</v>
      </c>
      <c r="M417" s="15">
        <f t="shared" si="19"/>
        <v>71.995500000000007</v>
      </c>
      <c r="N417" s="12" t="s">
        <v>90</v>
      </c>
      <c r="O417" s="12" t="s">
        <v>23</v>
      </c>
      <c r="P417" s="12" t="s">
        <v>40</v>
      </c>
      <c r="Q417" s="12" t="s">
        <v>1621</v>
      </c>
      <c r="R417" s="12" t="s">
        <v>1622</v>
      </c>
      <c r="S417" s="26">
        <v>0</v>
      </c>
      <c r="AS417" s="31" t="s">
        <v>1619</v>
      </c>
      <c r="AT417" s="12" t="s">
        <v>2739</v>
      </c>
      <c r="AU417" s="29" t="s">
        <v>2332</v>
      </c>
      <c r="AV417" s="29" t="str">
        <f t="shared" si="20"/>
        <v>https://www.springer.com/978-3-642-17988-4?utm_medium=catalog&amp;utm_source=printoffer&amp;utm_campaign=3_lao3883_business-shop&amp;utm_content=2007_engineering_en_xls&amp;token=eng20bks</v>
      </c>
    </row>
    <row r="418" spans="1:48" s="13" customFormat="1" ht="46.15" customHeight="1" x14ac:dyDescent="0.2">
      <c r="A418" s="12"/>
      <c r="B418" s="12" t="s">
        <v>1623</v>
      </c>
      <c r="C418" s="24" t="s">
        <v>1401</v>
      </c>
      <c r="D418" s="33" t="s">
        <v>23</v>
      </c>
      <c r="E418" s="12" t="s">
        <v>1618</v>
      </c>
      <c r="F418" s="32" t="str">
        <f t="shared" si="18"/>
        <v>Electric Power System Planning</v>
      </c>
      <c r="G418" s="12" t="s">
        <v>1620</v>
      </c>
      <c r="H418" s="12" t="s">
        <v>1451</v>
      </c>
      <c r="I418" s="12">
        <v>2011</v>
      </c>
      <c r="J418" s="12" t="s">
        <v>35</v>
      </c>
      <c r="K418" s="12" t="s">
        <v>58</v>
      </c>
      <c r="L418" s="14">
        <v>114.99</v>
      </c>
      <c r="M418" s="15">
        <f t="shared" si="19"/>
        <v>51.7455</v>
      </c>
      <c r="N418" s="12" t="s">
        <v>90</v>
      </c>
      <c r="O418" s="12" t="s">
        <v>23</v>
      </c>
      <c r="P418" s="12" t="s">
        <v>40</v>
      </c>
      <c r="Q418" s="12" t="s">
        <v>1621</v>
      </c>
      <c r="R418" s="12" t="s">
        <v>1622</v>
      </c>
      <c r="S418" s="26">
        <v>0</v>
      </c>
      <c r="AS418" s="31" t="s">
        <v>1619</v>
      </c>
      <c r="AT418" s="12" t="s">
        <v>2740</v>
      </c>
      <c r="AU418" s="29" t="s">
        <v>2332</v>
      </c>
      <c r="AV418" s="29" t="str">
        <f t="shared" si="20"/>
        <v>https://www.springer.com/978-3-642-26889-2?utm_medium=catalog&amp;utm_source=printoffer&amp;utm_campaign=3_lao3883_business-shop&amp;utm_content=2007_engineering_en_xls&amp;token=eng20bks</v>
      </c>
    </row>
    <row r="419" spans="1:48" s="13" customFormat="1" ht="46.15" customHeight="1" x14ac:dyDescent="0.2">
      <c r="A419" s="12"/>
      <c r="B419" s="12" t="s">
        <v>1624</v>
      </c>
      <c r="C419" s="24" t="s">
        <v>1401</v>
      </c>
      <c r="D419" s="33" t="s">
        <v>23</v>
      </c>
      <c r="E419" s="12" t="s">
        <v>1625</v>
      </c>
      <c r="F419" s="32" t="str">
        <f t="shared" si="18"/>
        <v>Introduction to Printed Electronics</v>
      </c>
      <c r="G419" s="12" t="s">
        <v>23</v>
      </c>
      <c r="H419" s="12" t="s">
        <v>848</v>
      </c>
      <c r="I419" s="12">
        <v>2014</v>
      </c>
      <c r="J419" s="12" t="s">
        <v>35</v>
      </c>
      <c r="K419" s="12" t="s">
        <v>214</v>
      </c>
      <c r="L419" s="14">
        <v>54.99</v>
      </c>
      <c r="M419" s="15">
        <f t="shared" si="19"/>
        <v>24.7455</v>
      </c>
      <c r="N419" s="12" t="s">
        <v>128</v>
      </c>
      <c r="O419" s="12" t="s">
        <v>23</v>
      </c>
      <c r="P419" s="12" t="s">
        <v>40</v>
      </c>
      <c r="Q419" s="12" t="s">
        <v>1627</v>
      </c>
      <c r="R419" s="12" t="s">
        <v>1628</v>
      </c>
      <c r="S419" s="26">
        <v>0</v>
      </c>
      <c r="AS419" s="31" t="s">
        <v>1626</v>
      </c>
      <c r="AT419" s="12" t="s">
        <v>2741</v>
      </c>
      <c r="AU419" s="29" t="s">
        <v>2332</v>
      </c>
      <c r="AV419" s="29" t="str">
        <f t="shared" si="20"/>
        <v>https://www.springer.com/978-1-4614-9624-3?utm_medium=catalog&amp;utm_source=printoffer&amp;utm_campaign=3_lao3883_business-shop&amp;utm_content=2007_engineering_en_xls&amp;token=eng20bks</v>
      </c>
    </row>
    <row r="420" spans="1:48" s="13" customFormat="1" ht="46.15" customHeight="1" x14ac:dyDescent="0.2">
      <c r="A420" s="12"/>
      <c r="B420" s="12" t="s">
        <v>1629</v>
      </c>
      <c r="C420" s="24" t="s">
        <v>1401</v>
      </c>
      <c r="D420" s="33" t="s">
        <v>45</v>
      </c>
      <c r="E420" s="12" t="s">
        <v>1630</v>
      </c>
      <c r="F420" s="32" t="str">
        <f t="shared" si="18"/>
        <v>Fundamentals of Semiconductors</v>
      </c>
      <c r="G420" s="12" t="s">
        <v>1632</v>
      </c>
      <c r="H420" s="12" t="s">
        <v>1633</v>
      </c>
      <c r="I420" s="12">
        <v>2010</v>
      </c>
      <c r="J420" s="12" t="s">
        <v>28</v>
      </c>
      <c r="K420" s="12" t="s">
        <v>58</v>
      </c>
      <c r="L420" s="14">
        <v>74.989999999999995</v>
      </c>
      <c r="M420" s="15">
        <f t="shared" si="19"/>
        <v>33.7455</v>
      </c>
      <c r="N420" s="12" t="s">
        <v>39</v>
      </c>
      <c r="O420" s="12" t="s">
        <v>23</v>
      </c>
      <c r="P420" s="12" t="s">
        <v>40</v>
      </c>
      <c r="Q420" s="12" t="s">
        <v>1634</v>
      </c>
      <c r="R420" s="12" t="s">
        <v>1635</v>
      </c>
      <c r="S420" s="26">
        <v>0</v>
      </c>
      <c r="AS420" s="31" t="s">
        <v>1631</v>
      </c>
      <c r="AT420" s="12" t="s">
        <v>2742</v>
      </c>
      <c r="AU420" s="29" t="s">
        <v>2332</v>
      </c>
      <c r="AV420" s="29" t="str">
        <f t="shared" si="20"/>
        <v>https://www.springer.com/978-3-642-00709-5?utm_medium=catalog&amp;utm_source=printoffer&amp;utm_campaign=3_lao3883_business-shop&amp;utm_content=2007_engineering_en_xls&amp;token=eng20bks</v>
      </c>
    </row>
    <row r="421" spans="1:48" s="13" customFormat="1" ht="46.15" customHeight="1" x14ac:dyDescent="0.2">
      <c r="A421" s="12"/>
      <c r="B421" s="12" t="s">
        <v>1636</v>
      </c>
      <c r="C421" s="24" t="s">
        <v>1401</v>
      </c>
      <c r="D421" s="33" t="s">
        <v>45</v>
      </c>
      <c r="E421" s="12" t="s">
        <v>1630</v>
      </c>
      <c r="F421" s="32" t="str">
        <f t="shared" si="18"/>
        <v>Fundamentals of Semiconductors</v>
      </c>
      <c r="G421" s="12" t="s">
        <v>1632</v>
      </c>
      <c r="H421" s="12" t="s">
        <v>1633</v>
      </c>
      <c r="I421" s="12">
        <v>2010</v>
      </c>
      <c r="J421" s="12" t="s">
        <v>35</v>
      </c>
      <c r="K421" s="12" t="s">
        <v>58</v>
      </c>
      <c r="L421" s="14">
        <v>49.99</v>
      </c>
      <c r="M421" s="15">
        <f t="shared" si="19"/>
        <v>22.4955</v>
      </c>
      <c r="N421" s="12" t="s">
        <v>39</v>
      </c>
      <c r="O421" s="12" t="s">
        <v>23</v>
      </c>
      <c r="P421" s="12" t="s">
        <v>40</v>
      </c>
      <c r="Q421" s="12" t="s">
        <v>1634</v>
      </c>
      <c r="R421" s="12" t="s">
        <v>1635</v>
      </c>
      <c r="S421" s="26">
        <v>0</v>
      </c>
      <c r="AS421" s="31" t="s">
        <v>1631</v>
      </c>
      <c r="AT421" s="12" t="s">
        <v>2743</v>
      </c>
      <c r="AU421" s="29" t="s">
        <v>2332</v>
      </c>
      <c r="AV421" s="29" t="str">
        <f t="shared" si="20"/>
        <v>https://www.springer.com/978-3-662-51736-9?utm_medium=catalog&amp;utm_source=printoffer&amp;utm_campaign=3_lao3883_business-shop&amp;utm_content=2007_engineering_en_xls&amp;token=eng20bks</v>
      </c>
    </row>
    <row r="422" spans="1:48" s="13" customFormat="1" ht="46.15" customHeight="1" x14ac:dyDescent="0.2">
      <c r="A422" s="12"/>
      <c r="B422" s="12" t="s">
        <v>1637</v>
      </c>
      <c r="C422" s="24" t="s">
        <v>1401</v>
      </c>
      <c r="D422" s="33" t="s">
        <v>23</v>
      </c>
      <c r="E422" s="12" t="s">
        <v>1638</v>
      </c>
      <c r="F422" s="32" t="str">
        <f t="shared" si="18"/>
        <v>m-Mode SVPWM Technique for Power Converters</v>
      </c>
      <c r="G422" s="12" t="s">
        <v>23</v>
      </c>
      <c r="H422" s="12" t="s">
        <v>1640</v>
      </c>
      <c r="I422" s="12">
        <v>2019</v>
      </c>
      <c r="J422" s="12" t="s">
        <v>28</v>
      </c>
      <c r="K422" s="12" t="s">
        <v>116</v>
      </c>
      <c r="L422" s="14">
        <v>119.99</v>
      </c>
      <c r="M422" s="15">
        <f t="shared" si="19"/>
        <v>53.9955</v>
      </c>
      <c r="N422" s="12" t="s">
        <v>49</v>
      </c>
      <c r="O422" s="12" t="s">
        <v>23</v>
      </c>
      <c r="P422" s="12" t="s">
        <v>31</v>
      </c>
      <c r="Q422" s="12" t="s">
        <v>1641</v>
      </c>
      <c r="R422" s="12" t="s">
        <v>1642</v>
      </c>
      <c r="S422" s="26">
        <v>0</v>
      </c>
      <c r="AS422" s="31" t="s">
        <v>1639</v>
      </c>
      <c r="AT422" s="12" t="s">
        <v>2744</v>
      </c>
      <c r="AU422" s="29" t="s">
        <v>2332</v>
      </c>
      <c r="AV422" s="29" t="str">
        <f t="shared" si="20"/>
        <v>https://www.springer.com/978-981-13-1381-3?utm_medium=catalog&amp;utm_source=printoffer&amp;utm_campaign=3_lao3883_business-shop&amp;utm_content=2007_engineering_en_xls&amp;token=eng20bks</v>
      </c>
    </row>
    <row r="423" spans="1:48" s="13" customFormat="1" ht="46.15" customHeight="1" x14ac:dyDescent="0.2">
      <c r="A423" s="12"/>
      <c r="B423" s="12" t="s">
        <v>1643</v>
      </c>
      <c r="C423" s="24" t="s">
        <v>1644</v>
      </c>
      <c r="D423" s="33" t="s">
        <v>45</v>
      </c>
      <c r="E423" s="12" t="s">
        <v>1645</v>
      </c>
      <c r="F423" s="32" t="str">
        <f t="shared" si="18"/>
        <v xml:space="preserve">Learning Factories </v>
      </c>
      <c r="G423" s="12" t="s">
        <v>1647</v>
      </c>
      <c r="H423" s="12" t="s">
        <v>23</v>
      </c>
      <c r="I423" s="12">
        <v>2019</v>
      </c>
      <c r="J423" s="12" t="s">
        <v>28</v>
      </c>
      <c r="K423" s="12" t="s">
        <v>29</v>
      </c>
      <c r="L423" s="14">
        <v>169.99</v>
      </c>
      <c r="M423" s="15">
        <f t="shared" si="19"/>
        <v>76.495500000000007</v>
      </c>
      <c r="N423" s="12" t="s">
        <v>49</v>
      </c>
      <c r="O423" s="12" t="s">
        <v>23</v>
      </c>
      <c r="P423" s="12" t="s">
        <v>31</v>
      </c>
      <c r="Q423" s="12" t="s">
        <v>1648</v>
      </c>
      <c r="R423" s="12" t="s">
        <v>1649</v>
      </c>
      <c r="S423" s="26">
        <v>0</v>
      </c>
      <c r="AS423" s="31" t="s">
        <v>1646</v>
      </c>
      <c r="AT423" s="12" t="s">
        <v>2745</v>
      </c>
      <c r="AU423" s="29" t="s">
        <v>2332</v>
      </c>
      <c r="AV423" s="29" t="str">
        <f t="shared" si="20"/>
        <v>https://www.springer.com/978-3-319-92260-7?utm_medium=catalog&amp;utm_source=printoffer&amp;utm_campaign=3_lao3883_business-shop&amp;utm_content=2007_engineering_en_xls&amp;token=eng20bks</v>
      </c>
    </row>
    <row r="424" spans="1:48" s="13" customFormat="1" ht="46.15" customHeight="1" x14ac:dyDescent="0.2">
      <c r="A424" s="12"/>
      <c r="B424" s="12" t="s">
        <v>1650</v>
      </c>
      <c r="C424" s="24" t="s">
        <v>1644</v>
      </c>
      <c r="D424" s="33" t="s">
        <v>45</v>
      </c>
      <c r="E424" s="12" t="s">
        <v>1645</v>
      </c>
      <c r="F424" s="32" t="str">
        <f t="shared" si="18"/>
        <v xml:space="preserve">Learning Factories </v>
      </c>
      <c r="G424" s="12" t="s">
        <v>1647</v>
      </c>
      <c r="H424" s="12" t="s">
        <v>23</v>
      </c>
      <c r="I424" s="12">
        <v>2019</v>
      </c>
      <c r="J424" s="12" t="s">
        <v>35</v>
      </c>
      <c r="K424" s="12" t="s">
        <v>29</v>
      </c>
      <c r="L424" s="14">
        <v>169.99</v>
      </c>
      <c r="M424" s="15">
        <f t="shared" si="19"/>
        <v>76.495500000000007</v>
      </c>
      <c r="N424" s="12" t="s">
        <v>49</v>
      </c>
      <c r="O424" s="12" t="s">
        <v>23</v>
      </c>
      <c r="P424" s="12" t="s">
        <v>31</v>
      </c>
      <c r="Q424" s="12" t="s">
        <v>1648</v>
      </c>
      <c r="R424" s="12" t="s">
        <v>1649</v>
      </c>
      <c r="S424" s="26">
        <v>0</v>
      </c>
      <c r="AS424" s="31" t="s">
        <v>1646</v>
      </c>
      <c r="AT424" s="12" t="s">
        <v>2746</v>
      </c>
      <c r="AU424" s="29" t="s">
        <v>2332</v>
      </c>
      <c r="AV424" s="29" t="str">
        <f t="shared" si="20"/>
        <v>https://www.springer.com/978-3-030-06394-8?utm_medium=catalog&amp;utm_source=printoffer&amp;utm_campaign=3_lao3883_business-shop&amp;utm_content=2007_engineering_en_xls&amp;token=eng20bks</v>
      </c>
    </row>
    <row r="425" spans="1:48" s="13" customFormat="1" ht="46.15" customHeight="1" x14ac:dyDescent="0.2">
      <c r="A425" s="12"/>
      <c r="B425" s="12" t="s">
        <v>1651</v>
      </c>
      <c r="C425" s="24" t="s">
        <v>1644</v>
      </c>
      <c r="D425" s="33" t="s">
        <v>23</v>
      </c>
      <c r="E425" s="12" t="s">
        <v>1652</v>
      </c>
      <c r="F425" s="32" t="str">
        <f t="shared" si="18"/>
        <v>Sheet Metal Forming Processes</v>
      </c>
      <c r="G425" s="12" t="s">
        <v>1654</v>
      </c>
      <c r="H425" s="12" t="s">
        <v>23</v>
      </c>
      <c r="I425" s="12">
        <v>2010</v>
      </c>
      <c r="J425" s="12" t="s">
        <v>28</v>
      </c>
      <c r="K425" s="12" t="s">
        <v>58</v>
      </c>
      <c r="L425" s="14">
        <v>199.99</v>
      </c>
      <c r="M425" s="15">
        <f t="shared" si="19"/>
        <v>89.995500000000007</v>
      </c>
      <c r="N425" s="12" t="s">
        <v>49</v>
      </c>
      <c r="O425" s="12" t="s">
        <v>23</v>
      </c>
      <c r="P425" s="12" t="s">
        <v>31</v>
      </c>
      <c r="Q425" s="12" t="s">
        <v>1655</v>
      </c>
      <c r="R425" s="12" t="s">
        <v>1656</v>
      </c>
      <c r="S425" s="26">
        <v>0</v>
      </c>
      <c r="AS425" s="31" t="s">
        <v>1653</v>
      </c>
      <c r="AT425" s="12" t="s">
        <v>2747</v>
      </c>
      <c r="AU425" s="29" t="s">
        <v>2332</v>
      </c>
      <c r="AV425" s="29" t="str">
        <f t="shared" si="20"/>
        <v>https://www.springer.com/978-3-540-88112-4?utm_medium=catalog&amp;utm_source=printoffer&amp;utm_campaign=3_lao3883_business-shop&amp;utm_content=2007_engineering_en_xls&amp;token=eng20bks</v>
      </c>
    </row>
    <row r="426" spans="1:48" s="13" customFormat="1" ht="46.15" customHeight="1" x14ac:dyDescent="0.2">
      <c r="A426" s="12"/>
      <c r="B426" s="12" t="s">
        <v>1657</v>
      </c>
      <c r="C426" s="24" t="s">
        <v>1644</v>
      </c>
      <c r="D426" s="33" t="s">
        <v>23</v>
      </c>
      <c r="E426" s="12" t="s">
        <v>1652</v>
      </c>
      <c r="F426" s="32" t="str">
        <f t="shared" si="18"/>
        <v>Sheet Metal Forming Processes</v>
      </c>
      <c r="G426" s="12" t="s">
        <v>1654</v>
      </c>
      <c r="H426" s="12" t="s">
        <v>23</v>
      </c>
      <c r="I426" s="12">
        <v>2010</v>
      </c>
      <c r="J426" s="12" t="s">
        <v>35</v>
      </c>
      <c r="K426" s="12" t="s">
        <v>58</v>
      </c>
      <c r="L426" s="14">
        <v>168.21</v>
      </c>
      <c r="M426" s="15">
        <f t="shared" si="19"/>
        <v>75.694500000000005</v>
      </c>
      <c r="N426" s="12" t="s">
        <v>49</v>
      </c>
      <c r="O426" s="12" t="s">
        <v>23</v>
      </c>
      <c r="P426" s="12" t="s">
        <v>31</v>
      </c>
      <c r="Q426" s="12" t="s">
        <v>1655</v>
      </c>
      <c r="R426" s="12" t="s">
        <v>1656</v>
      </c>
      <c r="S426" s="26">
        <v>0</v>
      </c>
      <c r="AS426" s="31" t="s">
        <v>1653</v>
      </c>
      <c r="AT426" s="12" t="s">
        <v>2748</v>
      </c>
      <c r="AU426" s="29" t="s">
        <v>2332</v>
      </c>
      <c r="AV426" s="29" t="str">
        <f t="shared" si="20"/>
        <v>https://www.springer.com/978-3-642-44510-1?utm_medium=catalog&amp;utm_source=printoffer&amp;utm_campaign=3_lao3883_business-shop&amp;utm_content=2007_engineering_en_xls&amp;token=eng20bks</v>
      </c>
    </row>
    <row r="427" spans="1:48" s="13" customFormat="1" ht="46.15" customHeight="1" x14ac:dyDescent="0.2">
      <c r="A427" s="12"/>
      <c r="B427" s="12" t="s">
        <v>1658</v>
      </c>
      <c r="C427" s="24" t="s">
        <v>1644</v>
      </c>
      <c r="D427" s="33" t="s">
        <v>23</v>
      </c>
      <c r="E427" s="12" t="s">
        <v>1659</v>
      </c>
      <c r="F427" s="32" t="str">
        <f t="shared" si="18"/>
        <v>Manufacturing Simulation with Plant Simulation and Simtalk</v>
      </c>
      <c r="G427" s="12" t="s">
        <v>1661</v>
      </c>
      <c r="H427" s="12" t="s">
        <v>23</v>
      </c>
      <c r="I427" s="12">
        <v>2010</v>
      </c>
      <c r="J427" s="12" t="s">
        <v>28</v>
      </c>
      <c r="K427" s="12" t="s">
        <v>58</v>
      </c>
      <c r="L427" s="14">
        <v>139.99</v>
      </c>
      <c r="M427" s="15">
        <f t="shared" si="19"/>
        <v>62.995500000000007</v>
      </c>
      <c r="N427" s="12" t="s">
        <v>90</v>
      </c>
      <c r="O427" s="12" t="s">
        <v>23</v>
      </c>
      <c r="P427" s="12" t="s">
        <v>40</v>
      </c>
      <c r="Q427" s="12" t="s">
        <v>1662</v>
      </c>
      <c r="R427" s="12" t="s">
        <v>1663</v>
      </c>
      <c r="S427" s="26">
        <v>0</v>
      </c>
      <c r="AS427" s="31" t="s">
        <v>1660</v>
      </c>
      <c r="AT427" s="12" t="s">
        <v>2749</v>
      </c>
      <c r="AU427" s="29" t="s">
        <v>2332</v>
      </c>
      <c r="AV427" s="29" t="str">
        <f t="shared" si="20"/>
        <v>https://www.springer.com/978-3-642-05073-2?utm_medium=catalog&amp;utm_source=printoffer&amp;utm_campaign=3_lao3883_business-shop&amp;utm_content=2007_engineering_en_xls&amp;token=eng20bks</v>
      </c>
    </row>
    <row r="428" spans="1:48" s="13" customFormat="1" ht="46.15" customHeight="1" x14ac:dyDescent="0.2">
      <c r="A428" s="12"/>
      <c r="B428" s="12" t="s">
        <v>1664</v>
      </c>
      <c r="C428" s="24" t="s">
        <v>1644</v>
      </c>
      <c r="D428" s="33" t="s">
        <v>23</v>
      </c>
      <c r="E428" s="12" t="s">
        <v>1659</v>
      </c>
      <c r="F428" s="32" t="str">
        <f t="shared" si="18"/>
        <v>Manufacturing Simulation with Plant Simulation and Simtalk</v>
      </c>
      <c r="G428" s="12" t="s">
        <v>1661</v>
      </c>
      <c r="H428" s="12" t="s">
        <v>23</v>
      </c>
      <c r="I428" s="12">
        <v>2010</v>
      </c>
      <c r="J428" s="12" t="s">
        <v>35</v>
      </c>
      <c r="K428" s="12" t="s">
        <v>58</v>
      </c>
      <c r="L428" s="14">
        <v>109.99</v>
      </c>
      <c r="M428" s="15">
        <f t="shared" si="19"/>
        <v>49.4955</v>
      </c>
      <c r="N428" s="12" t="s">
        <v>90</v>
      </c>
      <c r="O428" s="12" t="s">
        <v>23</v>
      </c>
      <c r="P428" s="12" t="s">
        <v>40</v>
      </c>
      <c r="Q428" s="12" t="s">
        <v>1662</v>
      </c>
      <c r="R428" s="12" t="s">
        <v>1663</v>
      </c>
      <c r="S428" s="26">
        <v>0</v>
      </c>
      <c r="AS428" s="31" t="s">
        <v>1660</v>
      </c>
      <c r="AT428" s="12" t="s">
        <v>2750</v>
      </c>
      <c r="AU428" s="29" t="s">
        <v>2332</v>
      </c>
      <c r="AV428" s="29" t="str">
        <f t="shared" si="20"/>
        <v>https://www.springer.com/978-3-662-51912-7?utm_medium=catalog&amp;utm_source=printoffer&amp;utm_campaign=3_lao3883_business-shop&amp;utm_content=2007_engineering_en_xls&amp;token=eng20bks</v>
      </c>
    </row>
    <row r="429" spans="1:48" s="13" customFormat="1" ht="46.15" customHeight="1" x14ac:dyDescent="0.2">
      <c r="A429" s="12"/>
      <c r="B429" s="12" t="s">
        <v>1665</v>
      </c>
      <c r="C429" s="24" t="s">
        <v>1644</v>
      </c>
      <c r="D429" s="33" t="s">
        <v>23</v>
      </c>
      <c r="E429" s="12" t="s">
        <v>1666</v>
      </c>
      <c r="F429" s="32" t="str">
        <f t="shared" si="18"/>
        <v>Optimization in Industry</v>
      </c>
      <c r="G429" s="12" t="s">
        <v>1668</v>
      </c>
      <c r="H429" s="12" t="s">
        <v>1669</v>
      </c>
      <c r="I429" s="12">
        <v>2019</v>
      </c>
      <c r="J429" s="12" t="s">
        <v>28</v>
      </c>
      <c r="K429" s="12" t="s">
        <v>29</v>
      </c>
      <c r="L429" s="14">
        <v>149.99</v>
      </c>
      <c r="M429" s="15">
        <f t="shared" si="19"/>
        <v>67.495500000000007</v>
      </c>
      <c r="N429" s="12" t="s">
        <v>49</v>
      </c>
      <c r="O429" s="12" t="s">
        <v>23</v>
      </c>
      <c r="P429" s="12" t="s">
        <v>31</v>
      </c>
      <c r="Q429" s="12" t="s">
        <v>1670</v>
      </c>
      <c r="R429" s="12" t="s">
        <v>1671</v>
      </c>
      <c r="S429" s="26">
        <v>0</v>
      </c>
      <c r="AS429" s="31" t="s">
        <v>1667</v>
      </c>
      <c r="AT429" s="12" t="s">
        <v>2751</v>
      </c>
      <c r="AU429" s="29" t="s">
        <v>2332</v>
      </c>
      <c r="AV429" s="29" t="str">
        <f t="shared" si="20"/>
        <v>https://www.springer.com/978-3-030-01640-1?utm_medium=catalog&amp;utm_source=printoffer&amp;utm_campaign=3_lao3883_business-shop&amp;utm_content=2007_engineering_en_xls&amp;token=eng20bks</v>
      </c>
    </row>
    <row r="430" spans="1:48" s="13" customFormat="1" ht="46.15" customHeight="1" x14ac:dyDescent="0.2">
      <c r="A430" s="12"/>
      <c r="B430" s="12" t="s">
        <v>1672</v>
      </c>
      <c r="C430" s="24" t="s">
        <v>1644</v>
      </c>
      <c r="D430" s="33" t="s">
        <v>23</v>
      </c>
      <c r="E430" s="12" t="s">
        <v>1673</v>
      </c>
      <c r="F430" s="32" t="str">
        <f t="shared" si="18"/>
        <v>Design of Experiments in Production Engineering</v>
      </c>
      <c r="G430" s="12" t="s">
        <v>23</v>
      </c>
      <c r="H430" s="12" t="s">
        <v>1669</v>
      </c>
      <c r="I430" s="12">
        <v>2016</v>
      </c>
      <c r="J430" s="12" t="s">
        <v>28</v>
      </c>
      <c r="K430" s="12" t="s">
        <v>29</v>
      </c>
      <c r="L430" s="14">
        <v>119.99</v>
      </c>
      <c r="M430" s="15">
        <f t="shared" si="19"/>
        <v>53.9955</v>
      </c>
      <c r="N430" s="12" t="s">
        <v>49</v>
      </c>
      <c r="O430" s="12" t="s">
        <v>23</v>
      </c>
      <c r="P430" s="12" t="s">
        <v>31</v>
      </c>
      <c r="Q430" s="12" t="s">
        <v>1675</v>
      </c>
      <c r="R430" s="12" t="s">
        <v>1676</v>
      </c>
      <c r="S430" s="26">
        <v>0</v>
      </c>
      <c r="AS430" s="31" t="s">
        <v>1674</v>
      </c>
      <c r="AT430" s="12" t="s">
        <v>2752</v>
      </c>
      <c r="AU430" s="29" t="s">
        <v>2332</v>
      </c>
      <c r="AV430" s="29" t="str">
        <f t="shared" si="20"/>
        <v>https://www.springer.com/978-3-319-23837-1?utm_medium=catalog&amp;utm_source=printoffer&amp;utm_campaign=3_lao3883_business-shop&amp;utm_content=2007_engineering_en_xls&amp;token=eng20bks</v>
      </c>
    </row>
    <row r="431" spans="1:48" s="13" customFormat="1" ht="46.15" customHeight="1" x14ac:dyDescent="0.2">
      <c r="A431" s="12"/>
      <c r="B431" s="12" t="s">
        <v>1677</v>
      </c>
      <c r="C431" s="24" t="s">
        <v>1644</v>
      </c>
      <c r="D431" s="33" t="s">
        <v>23</v>
      </c>
      <c r="E431" s="12" t="s">
        <v>1673</v>
      </c>
      <c r="F431" s="32" t="str">
        <f t="shared" si="18"/>
        <v>Design of Experiments in Production Engineering</v>
      </c>
      <c r="G431" s="12" t="s">
        <v>23</v>
      </c>
      <c r="H431" s="12" t="s">
        <v>1669</v>
      </c>
      <c r="I431" s="12">
        <v>2016</v>
      </c>
      <c r="J431" s="12" t="s">
        <v>35</v>
      </c>
      <c r="K431" s="12" t="s">
        <v>29</v>
      </c>
      <c r="L431" s="14">
        <v>102.79</v>
      </c>
      <c r="M431" s="15">
        <f t="shared" si="19"/>
        <v>46.255500000000005</v>
      </c>
      <c r="N431" s="12" t="s">
        <v>49</v>
      </c>
      <c r="O431" s="12" t="s">
        <v>23</v>
      </c>
      <c r="P431" s="12" t="s">
        <v>31</v>
      </c>
      <c r="Q431" s="12" t="s">
        <v>1675</v>
      </c>
      <c r="R431" s="12" t="s">
        <v>1676</v>
      </c>
      <c r="S431" s="26">
        <v>0</v>
      </c>
      <c r="AS431" s="31" t="s">
        <v>1674</v>
      </c>
      <c r="AT431" s="12" t="s">
        <v>2753</v>
      </c>
      <c r="AU431" s="29" t="s">
        <v>2332</v>
      </c>
      <c r="AV431" s="29" t="str">
        <f t="shared" si="20"/>
        <v>https://www.springer.com/978-3-319-37212-9?utm_medium=catalog&amp;utm_source=printoffer&amp;utm_campaign=3_lao3883_business-shop&amp;utm_content=2007_engineering_en_xls&amp;token=eng20bks</v>
      </c>
    </row>
    <row r="432" spans="1:48" s="13" customFormat="1" ht="46.15" customHeight="1" x14ac:dyDescent="0.2">
      <c r="A432" s="12"/>
      <c r="B432" s="12" t="s">
        <v>1678</v>
      </c>
      <c r="C432" s="24" t="s">
        <v>1644</v>
      </c>
      <c r="D432" s="33" t="s">
        <v>23</v>
      </c>
      <c r="E432" s="12" t="s">
        <v>1679</v>
      </c>
      <c r="F432" s="32" t="str">
        <f t="shared" si="18"/>
        <v>Planning and Control of Maintenance Systems</v>
      </c>
      <c r="G432" s="12" t="s">
        <v>1681</v>
      </c>
      <c r="H432" s="12" t="s">
        <v>23</v>
      </c>
      <c r="I432" s="12">
        <v>2015</v>
      </c>
      <c r="J432" s="12" t="s">
        <v>28</v>
      </c>
      <c r="K432" s="12" t="s">
        <v>29</v>
      </c>
      <c r="L432" s="14">
        <v>99.99</v>
      </c>
      <c r="M432" s="15">
        <f t="shared" si="19"/>
        <v>44.9955</v>
      </c>
      <c r="N432" s="12" t="s">
        <v>39</v>
      </c>
      <c r="O432" s="12" t="s">
        <v>23</v>
      </c>
      <c r="P432" s="12" t="s">
        <v>40</v>
      </c>
      <c r="Q432" s="12" t="s">
        <v>1682</v>
      </c>
      <c r="R432" s="12" t="s">
        <v>1683</v>
      </c>
      <c r="S432" s="26">
        <v>0</v>
      </c>
      <c r="AS432" s="31" t="s">
        <v>1680</v>
      </c>
      <c r="AT432" s="12" t="s">
        <v>2754</v>
      </c>
      <c r="AU432" s="29" t="s">
        <v>2332</v>
      </c>
      <c r="AV432" s="29" t="str">
        <f t="shared" si="20"/>
        <v>https://www.springer.com/978-3-319-19802-6?utm_medium=catalog&amp;utm_source=printoffer&amp;utm_campaign=3_lao3883_business-shop&amp;utm_content=2007_engineering_en_xls&amp;token=eng20bks</v>
      </c>
    </row>
    <row r="433" spans="1:48" s="13" customFormat="1" ht="46.15" customHeight="1" x14ac:dyDescent="0.2">
      <c r="A433" s="12"/>
      <c r="B433" s="12" t="s">
        <v>1684</v>
      </c>
      <c r="C433" s="24" t="s">
        <v>1644</v>
      </c>
      <c r="D433" s="33" t="s">
        <v>23</v>
      </c>
      <c r="E433" s="12" t="s">
        <v>1679</v>
      </c>
      <c r="F433" s="32" t="str">
        <f t="shared" si="18"/>
        <v>Planning and Control of Maintenance Systems</v>
      </c>
      <c r="G433" s="12" t="s">
        <v>1681</v>
      </c>
      <c r="H433" s="12" t="s">
        <v>23</v>
      </c>
      <c r="I433" s="12">
        <v>2015</v>
      </c>
      <c r="J433" s="12" t="s">
        <v>35</v>
      </c>
      <c r="K433" s="12" t="s">
        <v>29</v>
      </c>
      <c r="L433" s="14">
        <v>74.75</v>
      </c>
      <c r="M433" s="15">
        <f t="shared" si="19"/>
        <v>33.637500000000003</v>
      </c>
      <c r="N433" s="12" t="s">
        <v>39</v>
      </c>
      <c r="O433" s="12" t="s">
        <v>23</v>
      </c>
      <c r="P433" s="12" t="s">
        <v>40</v>
      </c>
      <c r="Q433" s="12" t="s">
        <v>1682</v>
      </c>
      <c r="R433" s="12" t="s">
        <v>1683</v>
      </c>
      <c r="S433" s="26">
        <v>0</v>
      </c>
      <c r="AS433" s="31" t="s">
        <v>1680</v>
      </c>
      <c r="AT433" s="12" t="s">
        <v>2755</v>
      </c>
      <c r="AU433" s="29" t="s">
        <v>2332</v>
      </c>
      <c r="AV433" s="29" t="str">
        <f t="shared" si="20"/>
        <v>https://www.springer.com/978-3-319-37181-8?utm_medium=catalog&amp;utm_source=printoffer&amp;utm_campaign=3_lao3883_business-shop&amp;utm_content=2007_engineering_en_xls&amp;token=eng20bks</v>
      </c>
    </row>
    <row r="434" spans="1:48" s="13" customFormat="1" ht="46.15" customHeight="1" x14ac:dyDescent="0.2">
      <c r="A434" s="12"/>
      <c r="B434" s="12" t="s">
        <v>1685</v>
      </c>
      <c r="C434" s="24" t="s">
        <v>1644</v>
      </c>
      <c r="D434" s="33" t="s">
        <v>45</v>
      </c>
      <c r="E434" s="12" t="s">
        <v>1686</v>
      </c>
      <c r="F434" s="32" t="str">
        <f t="shared" si="18"/>
        <v>Simulation for Industry 4.0</v>
      </c>
      <c r="G434" s="12" t="s">
        <v>1688</v>
      </c>
      <c r="H434" s="12" t="s">
        <v>403</v>
      </c>
      <c r="I434" s="12">
        <v>2019</v>
      </c>
      <c r="J434" s="12" t="s">
        <v>28</v>
      </c>
      <c r="K434" s="12" t="s">
        <v>29</v>
      </c>
      <c r="L434" s="14">
        <v>149.99</v>
      </c>
      <c r="M434" s="15">
        <f t="shared" si="19"/>
        <v>67.495500000000007</v>
      </c>
      <c r="N434" s="12" t="s">
        <v>49</v>
      </c>
      <c r="O434" s="12" t="s">
        <v>23</v>
      </c>
      <c r="P434" s="12" t="s">
        <v>31</v>
      </c>
      <c r="Q434" s="12" t="s">
        <v>1689</v>
      </c>
      <c r="R434" s="12" t="s">
        <v>1690</v>
      </c>
      <c r="S434" s="26">
        <v>0</v>
      </c>
      <c r="AS434" s="31" t="s">
        <v>1687</v>
      </c>
      <c r="AT434" s="12" t="s">
        <v>2756</v>
      </c>
      <c r="AU434" s="29" t="s">
        <v>2332</v>
      </c>
      <c r="AV434" s="29" t="str">
        <f t="shared" si="20"/>
        <v>https://www.springer.com/978-3-030-04136-6?utm_medium=catalog&amp;utm_source=printoffer&amp;utm_campaign=3_lao3883_business-shop&amp;utm_content=2007_engineering_en_xls&amp;token=eng20bks</v>
      </c>
    </row>
    <row r="435" spans="1:48" s="13" customFormat="1" ht="46.15" customHeight="1" x14ac:dyDescent="0.2">
      <c r="A435" s="12"/>
      <c r="B435" s="12" t="s">
        <v>1691</v>
      </c>
      <c r="C435" s="24" t="s">
        <v>1644</v>
      </c>
      <c r="D435" s="33" t="s">
        <v>23</v>
      </c>
      <c r="E435" s="12" t="s">
        <v>1692</v>
      </c>
      <c r="F435" s="32" t="str">
        <f t="shared" si="18"/>
        <v>Industrial Internet of Things</v>
      </c>
      <c r="G435" s="12" t="s">
        <v>1694</v>
      </c>
      <c r="H435" s="12" t="s">
        <v>1695</v>
      </c>
      <c r="I435" s="12">
        <v>2017</v>
      </c>
      <c r="J435" s="12" t="s">
        <v>28</v>
      </c>
      <c r="K435" s="12" t="s">
        <v>29</v>
      </c>
      <c r="L435" s="14">
        <v>229.99</v>
      </c>
      <c r="M435" s="15">
        <f t="shared" si="19"/>
        <v>103.49550000000001</v>
      </c>
      <c r="N435" s="12" t="s">
        <v>49</v>
      </c>
      <c r="O435" s="12" t="s">
        <v>23</v>
      </c>
      <c r="P435" s="12" t="s">
        <v>31</v>
      </c>
      <c r="Q435" s="12" t="s">
        <v>1696</v>
      </c>
      <c r="R435" s="12" t="s">
        <v>1697</v>
      </c>
      <c r="S435" s="26">
        <v>0</v>
      </c>
      <c r="AS435" s="31" t="s">
        <v>1693</v>
      </c>
      <c r="AT435" s="12" t="s">
        <v>2757</v>
      </c>
      <c r="AU435" s="29" t="s">
        <v>2332</v>
      </c>
      <c r="AV435" s="29" t="str">
        <f t="shared" si="20"/>
        <v>https://www.springer.com/978-3-319-42558-0?utm_medium=catalog&amp;utm_source=printoffer&amp;utm_campaign=3_lao3883_business-shop&amp;utm_content=2007_engineering_en_xls&amp;token=eng20bks</v>
      </c>
    </row>
    <row r="436" spans="1:48" s="13" customFormat="1" ht="46.15" customHeight="1" x14ac:dyDescent="0.2">
      <c r="A436" s="12"/>
      <c r="B436" s="12" t="s">
        <v>1698</v>
      </c>
      <c r="C436" s="24" t="s">
        <v>1644</v>
      </c>
      <c r="D436" s="33" t="s">
        <v>23</v>
      </c>
      <c r="E436" s="12" t="s">
        <v>1692</v>
      </c>
      <c r="F436" s="32" t="str">
        <f t="shared" si="18"/>
        <v>Industrial Internet of Things</v>
      </c>
      <c r="G436" s="12" t="s">
        <v>1694</v>
      </c>
      <c r="H436" s="12" t="s">
        <v>1695</v>
      </c>
      <c r="I436" s="12">
        <v>2017</v>
      </c>
      <c r="J436" s="12" t="s">
        <v>35</v>
      </c>
      <c r="K436" s="12" t="s">
        <v>29</v>
      </c>
      <c r="L436" s="14">
        <v>164.99</v>
      </c>
      <c r="M436" s="15">
        <f t="shared" si="19"/>
        <v>74.245500000000007</v>
      </c>
      <c r="N436" s="12" t="s">
        <v>49</v>
      </c>
      <c r="O436" s="12" t="s">
        <v>23</v>
      </c>
      <c r="P436" s="12" t="s">
        <v>31</v>
      </c>
      <c r="Q436" s="12" t="s">
        <v>1696</v>
      </c>
      <c r="R436" s="12" t="s">
        <v>1697</v>
      </c>
      <c r="S436" s="26">
        <v>0</v>
      </c>
      <c r="AS436" s="31" t="s">
        <v>1693</v>
      </c>
      <c r="AT436" s="12" t="s">
        <v>2758</v>
      </c>
      <c r="AU436" s="29" t="s">
        <v>2332</v>
      </c>
      <c r="AV436" s="29" t="str">
        <f t="shared" si="20"/>
        <v>https://www.springer.com/978-3-319-82608-0?utm_medium=catalog&amp;utm_source=printoffer&amp;utm_campaign=3_lao3883_business-shop&amp;utm_content=2007_engineering_en_xls&amp;token=eng20bks</v>
      </c>
    </row>
    <row r="437" spans="1:48" s="13" customFormat="1" ht="46.15" customHeight="1" x14ac:dyDescent="0.2">
      <c r="A437" s="12"/>
      <c r="B437" s="12" t="s">
        <v>1699</v>
      </c>
      <c r="C437" s="24" t="s">
        <v>1644</v>
      </c>
      <c r="D437" s="33" t="s">
        <v>23</v>
      </c>
      <c r="E437" s="12" t="s">
        <v>1700</v>
      </c>
      <c r="F437" s="32" t="str">
        <f t="shared" si="18"/>
        <v>Industry 4.0</v>
      </c>
      <c r="G437" s="12" t="s">
        <v>1702</v>
      </c>
      <c r="H437" s="12" t="s">
        <v>1703</v>
      </c>
      <c r="I437" s="12">
        <v>2019</v>
      </c>
      <c r="J437" s="12" t="s">
        <v>35</v>
      </c>
      <c r="K437" s="12" t="s">
        <v>116</v>
      </c>
      <c r="L437" s="14">
        <v>49.99</v>
      </c>
      <c r="M437" s="15">
        <f t="shared" si="19"/>
        <v>22.4955</v>
      </c>
      <c r="N437" s="12" t="s">
        <v>128</v>
      </c>
      <c r="O437" s="12" t="s">
        <v>23</v>
      </c>
      <c r="P437" s="12" t="s">
        <v>31</v>
      </c>
      <c r="Q437" s="12" t="s">
        <v>1704</v>
      </c>
      <c r="R437" s="12" t="s">
        <v>1705</v>
      </c>
      <c r="S437" s="26">
        <v>0</v>
      </c>
      <c r="AS437" s="31" t="s">
        <v>1701</v>
      </c>
      <c r="AT437" s="12" t="s">
        <v>2759</v>
      </c>
      <c r="AU437" s="29" t="s">
        <v>2332</v>
      </c>
      <c r="AV437" s="29" t="str">
        <f t="shared" si="20"/>
        <v>https://www.springer.com/978-981-13-8164-5?utm_medium=catalog&amp;utm_source=printoffer&amp;utm_campaign=3_lao3883_business-shop&amp;utm_content=2007_engineering_en_xls&amp;token=eng20bks</v>
      </c>
    </row>
    <row r="438" spans="1:48" s="13" customFormat="1" ht="46.15" customHeight="1" x14ac:dyDescent="0.2">
      <c r="A438" s="12"/>
      <c r="B438" s="12" t="s">
        <v>1706</v>
      </c>
      <c r="C438" s="24" t="s">
        <v>1644</v>
      </c>
      <c r="D438" s="33" t="s">
        <v>23</v>
      </c>
      <c r="E438" s="12" t="s">
        <v>1707</v>
      </c>
      <c r="F438" s="32" t="str">
        <f t="shared" si="18"/>
        <v>Integrated Planning of Heat Flows in Production Systems</v>
      </c>
      <c r="G438" s="12" t="s">
        <v>23</v>
      </c>
      <c r="H438" s="12" t="s">
        <v>1526</v>
      </c>
      <c r="I438" s="12">
        <v>2018</v>
      </c>
      <c r="J438" s="12" t="s">
        <v>28</v>
      </c>
      <c r="K438" s="12" t="s">
        <v>29</v>
      </c>
      <c r="L438" s="14">
        <v>129.99</v>
      </c>
      <c r="M438" s="15">
        <f t="shared" si="19"/>
        <v>58.495500000000007</v>
      </c>
      <c r="N438" s="12" t="s">
        <v>49</v>
      </c>
      <c r="O438" s="12" t="s">
        <v>23</v>
      </c>
      <c r="P438" s="12" t="s">
        <v>31</v>
      </c>
      <c r="Q438" s="12" t="s">
        <v>1709</v>
      </c>
      <c r="R438" s="12" t="s">
        <v>1710</v>
      </c>
      <c r="S438" s="26">
        <v>0</v>
      </c>
      <c r="AS438" s="31" t="s">
        <v>1708</v>
      </c>
      <c r="AT438" s="12" t="s">
        <v>2760</v>
      </c>
      <c r="AU438" s="29" t="s">
        <v>2332</v>
      </c>
      <c r="AV438" s="29" t="str">
        <f t="shared" si="20"/>
        <v>https://www.springer.com/978-3-319-70439-5?utm_medium=catalog&amp;utm_source=printoffer&amp;utm_campaign=3_lao3883_business-shop&amp;utm_content=2007_engineering_en_xls&amp;token=eng20bks</v>
      </c>
    </row>
    <row r="439" spans="1:48" s="13" customFormat="1" ht="46.15" customHeight="1" x14ac:dyDescent="0.2">
      <c r="A439" s="12"/>
      <c r="B439" s="12" t="s">
        <v>1711</v>
      </c>
      <c r="C439" s="24" t="s">
        <v>1644</v>
      </c>
      <c r="D439" s="33" t="s">
        <v>23</v>
      </c>
      <c r="E439" s="12" t="s">
        <v>1707</v>
      </c>
      <c r="F439" s="32" t="str">
        <f t="shared" si="18"/>
        <v>Integrated Planning of Heat Flows in Production Systems</v>
      </c>
      <c r="G439" s="12" t="s">
        <v>23</v>
      </c>
      <c r="H439" s="12" t="s">
        <v>1526</v>
      </c>
      <c r="I439" s="12">
        <v>2018</v>
      </c>
      <c r="J439" s="12" t="s">
        <v>35</v>
      </c>
      <c r="K439" s="12" t="s">
        <v>29</v>
      </c>
      <c r="L439" s="14">
        <v>89.99</v>
      </c>
      <c r="M439" s="15">
        <f t="shared" si="19"/>
        <v>40.4955</v>
      </c>
      <c r="N439" s="12" t="s">
        <v>49</v>
      </c>
      <c r="O439" s="12" t="s">
        <v>23</v>
      </c>
      <c r="P439" s="12" t="s">
        <v>31</v>
      </c>
      <c r="Q439" s="12" t="s">
        <v>1709</v>
      </c>
      <c r="R439" s="12" t="s">
        <v>1710</v>
      </c>
      <c r="S439" s="26">
        <v>0</v>
      </c>
      <c r="AS439" s="31" t="s">
        <v>1708</v>
      </c>
      <c r="AT439" s="12" t="s">
        <v>2761</v>
      </c>
      <c r="AU439" s="29" t="s">
        <v>2332</v>
      </c>
      <c r="AV439" s="29" t="str">
        <f t="shared" si="20"/>
        <v>https://www.springer.com/978-3-319-88937-5?utm_medium=catalog&amp;utm_source=printoffer&amp;utm_campaign=3_lao3883_business-shop&amp;utm_content=2007_engineering_en_xls&amp;token=eng20bks</v>
      </c>
    </row>
    <row r="440" spans="1:48" s="13" customFormat="1" ht="46.15" customHeight="1" x14ac:dyDescent="0.2">
      <c r="A440" s="12"/>
      <c r="B440" s="12" t="s">
        <v>1712</v>
      </c>
      <c r="C440" s="24" t="s">
        <v>1644</v>
      </c>
      <c r="D440" s="33" t="s">
        <v>45</v>
      </c>
      <c r="E440" s="12" t="s">
        <v>1094</v>
      </c>
      <c r="F440" s="32" t="str">
        <f t="shared" si="18"/>
        <v>Production Systems Engineering</v>
      </c>
      <c r="G440" s="12" t="s">
        <v>23</v>
      </c>
      <c r="H440" s="12" t="s">
        <v>23</v>
      </c>
      <c r="I440" s="12">
        <v>2009</v>
      </c>
      <c r="J440" s="12" t="s">
        <v>28</v>
      </c>
      <c r="K440" s="12" t="s">
        <v>611</v>
      </c>
      <c r="L440" s="14">
        <v>199.99</v>
      </c>
      <c r="M440" s="15">
        <f t="shared" si="19"/>
        <v>89.995500000000007</v>
      </c>
      <c r="N440" s="12" t="s">
        <v>90</v>
      </c>
      <c r="O440" s="12" t="s">
        <v>23</v>
      </c>
      <c r="P440" s="12" t="s">
        <v>40</v>
      </c>
      <c r="Q440" s="12" t="s">
        <v>1714</v>
      </c>
      <c r="R440" s="12" t="s">
        <v>1715</v>
      </c>
      <c r="S440" s="26">
        <v>0</v>
      </c>
      <c r="AS440" s="31" t="s">
        <v>1713</v>
      </c>
      <c r="AT440" s="12" t="s">
        <v>2762</v>
      </c>
      <c r="AU440" s="29" t="s">
        <v>2332</v>
      </c>
      <c r="AV440" s="29" t="str">
        <f t="shared" si="20"/>
        <v>https://www.springer.com/978-0-387-75578-6?utm_medium=catalog&amp;utm_source=printoffer&amp;utm_campaign=3_lao3883_business-shop&amp;utm_content=2007_engineering_en_xls&amp;token=eng20bks</v>
      </c>
    </row>
    <row r="441" spans="1:48" s="13" customFormat="1" ht="46.15" customHeight="1" x14ac:dyDescent="0.2">
      <c r="A441" s="12"/>
      <c r="B441" s="12" t="s">
        <v>1716</v>
      </c>
      <c r="C441" s="24" t="s">
        <v>1644</v>
      </c>
      <c r="D441" s="33" t="s">
        <v>45</v>
      </c>
      <c r="E441" s="12" t="s">
        <v>1094</v>
      </c>
      <c r="F441" s="32" t="str">
        <f t="shared" si="18"/>
        <v>Production Systems Engineering</v>
      </c>
      <c r="G441" s="12" t="s">
        <v>23</v>
      </c>
      <c r="H441" s="12" t="s">
        <v>23</v>
      </c>
      <c r="I441" s="12">
        <v>2009</v>
      </c>
      <c r="J441" s="12" t="s">
        <v>35</v>
      </c>
      <c r="K441" s="12" t="s">
        <v>611</v>
      </c>
      <c r="L441" s="14">
        <v>130.83000000000001</v>
      </c>
      <c r="M441" s="15">
        <f t="shared" si="19"/>
        <v>58.873500000000007</v>
      </c>
      <c r="N441" s="12" t="s">
        <v>90</v>
      </c>
      <c r="O441" s="12" t="s">
        <v>23</v>
      </c>
      <c r="P441" s="12" t="s">
        <v>40</v>
      </c>
      <c r="Q441" s="12" t="s">
        <v>1714</v>
      </c>
      <c r="R441" s="12" t="s">
        <v>1715</v>
      </c>
      <c r="S441" s="26">
        <v>0</v>
      </c>
      <c r="AS441" s="31" t="s">
        <v>1713</v>
      </c>
      <c r="AT441" s="12" t="s">
        <v>2763</v>
      </c>
      <c r="AU441" s="29" t="s">
        <v>2332</v>
      </c>
      <c r="AV441" s="29" t="str">
        <f t="shared" si="20"/>
        <v>https://www.springer.com/978-1-4419-4537-2?utm_medium=catalog&amp;utm_source=printoffer&amp;utm_campaign=3_lao3883_business-shop&amp;utm_content=2007_engineering_en_xls&amp;token=eng20bks</v>
      </c>
    </row>
    <row r="442" spans="1:48" s="13" customFormat="1" ht="46.15" customHeight="1" x14ac:dyDescent="0.2">
      <c r="A442" s="12"/>
      <c r="B442" s="12" t="s">
        <v>1717</v>
      </c>
      <c r="C442" s="24" t="s">
        <v>1644</v>
      </c>
      <c r="D442" s="33" t="s">
        <v>23</v>
      </c>
      <c r="E442" s="12" t="s">
        <v>1718</v>
      </c>
      <c r="F442" s="32" t="str">
        <f t="shared" si="18"/>
        <v>The Lean Product Design and Development Journey</v>
      </c>
      <c r="G442" s="12" t="s">
        <v>1720</v>
      </c>
      <c r="H442" s="12" t="s">
        <v>23</v>
      </c>
      <c r="I442" s="12">
        <v>2017</v>
      </c>
      <c r="J442" s="12" t="s">
        <v>28</v>
      </c>
      <c r="K442" s="12" t="s">
        <v>29</v>
      </c>
      <c r="L442" s="14">
        <v>99.99</v>
      </c>
      <c r="M442" s="15">
        <f t="shared" si="19"/>
        <v>44.9955</v>
      </c>
      <c r="N442" s="12" t="s">
        <v>39</v>
      </c>
      <c r="O442" s="12" t="s">
        <v>23</v>
      </c>
      <c r="P442" s="12" t="s">
        <v>40</v>
      </c>
      <c r="Q442" s="12" t="s">
        <v>1721</v>
      </c>
      <c r="R442" s="12" t="s">
        <v>1722</v>
      </c>
      <c r="S442" s="26">
        <v>0</v>
      </c>
      <c r="AS442" s="31" t="s">
        <v>1719</v>
      </c>
      <c r="AT442" s="12" t="s">
        <v>2764</v>
      </c>
      <c r="AU442" s="29" t="s">
        <v>2332</v>
      </c>
      <c r="AV442" s="29" t="str">
        <f t="shared" si="20"/>
        <v>https://www.springer.com/978-3-319-46791-7?utm_medium=catalog&amp;utm_source=printoffer&amp;utm_campaign=3_lao3883_business-shop&amp;utm_content=2007_engineering_en_xls&amp;token=eng20bks</v>
      </c>
    </row>
    <row r="443" spans="1:48" s="13" customFormat="1" ht="46.15" customHeight="1" x14ac:dyDescent="0.2">
      <c r="A443" s="12"/>
      <c r="B443" s="12" t="s">
        <v>1723</v>
      </c>
      <c r="C443" s="24" t="s">
        <v>1644</v>
      </c>
      <c r="D443" s="33" t="s">
        <v>23</v>
      </c>
      <c r="E443" s="12" t="s">
        <v>1718</v>
      </c>
      <c r="F443" s="32" t="str">
        <f t="shared" si="18"/>
        <v>The Lean Product Design and Development Journey</v>
      </c>
      <c r="G443" s="12" t="s">
        <v>1720</v>
      </c>
      <c r="H443" s="12" t="s">
        <v>23</v>
      </c>
      <c r="I443" s="12">
        <v>2017</v>
      </c>
      <c r="J443" s="12" t="s">
        <v>35</v>
      </c>
      <c r="K443" s="12" t="s">
        <v>29</v>
      </c>
      <c r="L443" s="14">
        <v>89.99</v>
      </c>
      <c r="M443" s="15">
        <f t="shared" si="19"/>
        <v>40.4955</v>
      </c>
      <c r="N443" s="12" t="s">
        <v>39</v>
      </c>
      <c r="O443" s="12" t="s">
        <v>23</v>
      </c>
      <c r="P443" s="12" t="s">
        <v>40</v>
      </c>
      <c r="Q443" s="12" t="s">
        <v>1721</v>
      </c>
      <c r="R443" s="12" t="s">
        <v>1722</v>
      </c>
      <c r="S443" s="26">
        <v>0</v>
      </c>
      <c r="AS443" s="31" t="s">
        <v>1719</v>
      </c>
      <c r="AT443" s="12" t="s">
        <v>2765</v>
      </c>
      <c r="AU443" s="29" t="s">
        <v>2332</v>
      </c>
      <c r="AV443" s="29" t="str">
        <f t="shared" si="20"/>
        <v>https://www.springer.com/978-3-319-83586-0?utm_medium=catalog&amp;utm_source=printoffer&amp;utm_campaign=3_lao3883_business-shop&amp;utm_content=2007_engineering_en_xls&amp;token=eng20bks</v>
      </c>
    </row>
    <row r="444" spans="1:48" s="13" customFormat="1" ht="46.15" customHeight="1" x14ac:dyDescent="0.2">
      <c r="A444" s="12"/>
      <c r="B444" s="12" t="s">
        <v>1724</v>
      </c>
      <c r="C444" s="24" t="s">
        <v>1644</v>
      </c>
      <c r="D444" s="33" t="s">
        <v>45</v>
      </c>
      <c r="E444" s="12" t="s">
        <v>1725</v>
      </c>
      <c r="F444" s="32" t="str">
        <f t="shared" si="18"/>
        <v>Machining Dynamics</v>
      </c>
      <c r="G444" s="12" t="s">
        <v>1727</v>
      </c>
      <c r="H444" s="12" t="s">
        <v>23</v>
      </c>
      <c r="I444" s="12">
        <v>2019</v>
      </c>
      <c r="J444" s="12" t="s">
        <v>28</v>
      </c>
      <c r="K444" s="12" t="s">
        <v>29</v>
      </c>
      <c r="L444" s="14">
        <v>149.99</v>
      </c>
      <c r="M444" s="15">
        <f t="shared" si="19"/>
        <v>67.495500000000007</v>
      </c>
      <c r="N444" s="12" t="s">
        <v>90</v>
      </c>
      <c r="O444" s="12" t="s">
        <v>23</v>
      </c>
      <c r="P444" s="12" t="s">
        <v>40</v>
      </c>
      <c r="Q444" s="12" t="s">
        <v>1728</v>
      </c>
      <c r="R444" s="12" t="s">
        <v>1729</v>
      </c>
      <c r="S444" s="26">
        <v>0</v>
      </c>
      <c r="AS444" s="31" t="s">
        <v>1726</v>
      </c>
      <c r="AT444" s="12" t="s">
        <v>2766</v>
      </c>
      <c r="AU444" s="29" t="s">
        <v>2332</v>
      </c>
      <c r="AV444" s="29" t="str">
        <f t="shared" si="20"/>
        <v>https://www.springer.com/978-3-319-93706-9?utm_medium=catalog&amp;utm_source=printoffer&amp;utm_campaign=3_lao3883_business-shop&amp;utm_content=2007_engineering_en_xls&amp;token=eng20bks</v>
      </c>
    </row>
    <row r="445" spans="1:48" s="13" customFormat="1" ht="46.15" customHeight="1" x14ac:dyDescent="0.2">
      <c r="A445" s="12"/>
      <c r="B445" s="12" t="s">
        <v>1730</v>
      </c>
      <c r="C445" s="24" t="s">
        <v>1644</v>
      </c>
      <c r="D445" s="33" t="s">
        <v>45</v>
      </c>
      <c r="E445" s="12" t="s">
        <v>1725</v>
      </c>
      <c r="F445" s="32" t="str">
        <f t="shared" si="18"/>
        <v>Machining Dynamics</v>
      </c>
      <c r="G445" s="12" t="s">
        <v>1727</v>
      </c>
      <c r="H445" s="12" t="s">
        <v>23</v>
      </c>
      <c r="I445" s="12">
        <v>2019</v>
      </c>
      <c r="J445" s="12" t="s">
        <v>35</v>
      </c>
      <c r="K445" s="12" t="s">
        <v>29</v>
      </c>
      <c r="L445" s="14">
        <v>149.99</v>
      </c>
      <c r="M445" s="15">
        <f t="shared" si="19"/>
        <v>67.495500000000007</v>
      </c>
      <c r="N445" s="12" t="s">
        <v>90</v>
      </c>
      <c r="O445" s="12" t="s">
        <v>23</v>
      </c>
      <c r="P445" s="12" t="s">
        <v>40</v>
      </c>
      <c r="Q445" s="12" t="s">
        <v>1728</v>
      </c>
      <c r="R445" s="12" t="s">
        <v>1729</v>
      </c>
      <c r="S445" s="26">
        <v>0</v>
      </c>
      <c r="AS445" s="31" t="s">
        <v>1726</v>
      </c>
      <c r="AT445" s="12" t="s">
        <v>2767</v>
      </c>
      <c r="AU445" s="29" t="s">
        <v>2332</v>
      </c>
      <c r="AV445" s="29" t="str">
        <f t="shared" si="20"/>
        <v>https://www.springer.com/978-3-030-06708-3?utm_medium=catalog&amp;utm_source=printoffer&amp;utm_campaign=3_lao3883_business-shop&amp;utm_content=2007_engineering_en_xls&amp;token=eng20bks</v>
      </c>
    </row>
    <row r="446" spans="1:48" s="13" customFormat="1" ht="46.15" customHeight="1" x14ac:dyDescent="0.2">
      <c r="A446" s="12"/>
      <c r="B446" s="12" t="s">
        <v>1731</v>
      </c>
      <c r="C446" s="24" t="s">
        <v>1644</v>
      </c>
      <c r="D446" s="33" t="s">
        <v>23</v>
      </c>
      <c r="E446" s="12" t="s">
        <v>1732</v>
      </c>
      <c r="F446" s="32" t="str">
        <f t="shared" si="18"/>
        <v xml:space="preserve">Machine Tool Metrology </v>
      </c>
      <c r="G446" s="12" t="s">
        <v>1734</v>
      </c>
      <c r="H446" s="12" t="s">
        <v>23</v>
      </c>
      <c r="I446" s="12">
        <v>2016</v>
      </c>
      <c r="J446" s="12" t="s">
        <v>28</v>
      </c>
      <c r="K446" s="12" t="s">
        <v>29</v>
      </c>
      <c r="L446" s="14">
        <v>179.99</v>
      </c>
      <c r="M446" s="15">
        <f t="shared" si="19"/>
        <v>80.995500000000007</v>
      </c>
      <c r="N446" s="12" t="s">
        <v>49</v>
      </c>
      <c r="O446" s="12" t="s">
        <v>23</v>
      </c>
      <c r="P446" s="12" t="s">
        <v>40</v>
      </c>
      <c r="Q446" s="12" t="s">
        <v>1735</v>
      </c>
      <c r="R446" s="12" t="s">
        <v>1736</v>
      </c>
      <c r="S446" s="26">
        <v>0</v>
      </c>
      <c r="AS446" s="31" t="s">
        <v>1733</v>
      </c>
      <c r="AT446" s="12" t="s">
        <v>2768</v>
      </c>
      <c r="AU446" s="29" t="s">
        <v>2332</v>
      </c>
      <c r="AV446" s="29" t="str">
        <f t="shared" si="20"/>
        <v>https://www.springer.com/978-3-319-25107-3?utm_medium=catalog&amp;utm_source=printoffer&amp;utm_campaign=3_lao3883_business-shop&amp;utm_content=2007_engineering_en_xls&amp;token=eng20bks</v>
      </c>
    </row>
    <row r="447" spans="1:48" s="13" customFormat="1" ht="46.15" customHeight="1" x14ac:dyDescent="0.2">
      <c r="A447" s="12"/>
      <c r="B447" s="12" t="s">
        <v>1737</v>
      </c>
      <c r="C447" s="24" t="s">
        <v>1644</v>
      </c>
      <c r="D447" s="33" t="s">
        <v>23</v>
      </c>
      <c r="E447" s="12" t="s">
        <v>1732</v>
      </c>
      <c r="F447" s="32" t="str">
        <f t="shared" si="18"/>
        <v xml:space="preserve">Machine Tool Metrology </v>
      </c>
      <c r="G447" s="12" t="s">
        <v>1734</v>
      </c>
      <c r="H447" s="12" t="s">
        <v>23</v>
      </c>
      <c r="I447" s="12">
        <v>2016</v>
      </c>
      <c r="J447" s="12" t="s">
        <v>35</v>
      </c>
      <c r="K447" s="12" t="s">
        <v>29</v>
      </c>
      <c r="L447" s="14">
        <v>129.99</v>
      </c>
      <c r="M447" s="15">
        <f t="shared" si="19"/>
        <v>58.495500000000007</v>
      </c>
      <c r="N447" s="12" t="s">
        <v>49</v>
      </c>
      <c r="O447" s="12" t="s">
        <v>23</v>
      </c>
      <c r="P447" s="12" t="s">
        <v>40</v>
      </c>
      <c r="Q447" s="12" t="s">
        <v>1735</v>
      </c>
      <c r="R447" s="12" t="s">
        <v>1736</v>
      </c>
      <c r="S447" s="26">
        <v>0</v>
      </c>
      <c r="AS447" s="31" t="s">
        <v>1733</v>
      </c>
      <c r="AT447" s="12" t="s">
        <v>2769</v>
      </c>
      <c r="AU447" s="29" t="s">
        <v>2332</v>
      </c>
      <c r="AV447" s="29" t="str">
        <f t="shared" si="20"/>
        <v>https://www.springer.com/978-3-319-79736-6?utm_medium=catalog&amp;utm_source=printoffer&amp;utm_campaign=3_lao3883_business-shop&amp;utm_content=2007_engineering_en_xls&amp;token=eng20bks</v>
      </c>
    </row>
    <row r="448" spans="1:48" s="13" customFormat="1" ht="46.15" customHeight="1" x14ac:dyDescent="0.2">
      <c r="A448" s="12"/>
      <c r="B448" s="12" t="s">
        <v>1738</v>
      </c>
      <c r="C448" s="24" t="s">
        <v>1644</v>
      </c>
      <c r="D448" s="33" t="s">
        <v>23</v>
      </c>
      <c r="E448" s="12" t="s">
        <v>1211</v>
      </c>
      <c r="F448" s="32" t="str">
        <f t="shared" si="18"/>
        <v>Drives and Control for Industrial Automation</v>
      </c>
      <c r="G448" s="12" t="s">
        <v>23</v>
      </c>
      <c r="H448" s="12" t="s">
        <v>1295</v>
      </c>
      <c r="I448" s="12">
        <v>2011</v>
      </c>
      <c r="J448" s="12" t="s">
        <v>28</v>
      </c>
      <c r="K448" s="12" t="s">
        <v>81</v>
      </c>
      <c r="L448" s="14">
        <v>139.99</v>
      </c>
      <c r="M448" s="15">
        <f t="shared" si="19"/>
        <v>62.995500000000007</v>
      </c>
      <c r="N448" s="12" t="s">
        <v>49</v>
      </c>
      <c r="O448" s="12" t="s">
        <v>23</v>
      </c>
      <c r="P448" s="12" t="s">
        <v>31</v>
      </c>
      <c r="Q448" s="12" t="s">
        <v>1740</v>
      </c>
      <c r="R448" s="12" t="s">
        <v>1741</v>
      </c>
      <c r="S448" s="26">
        <v>0</v>
      </c>
      <c r="AS448" s="31" t="s">
        <v>1739</v>
      </c>
      <c r="AT448" s="12" t="s">
        <v>2770</v>
      </c>
      <c r="AU448" s="29" t="s">
        <v>2332</v>
      </c>
      <c r="AV448" s="29" t="str">
        <f t="shared" si="20"/>
        <v>https://www.springer.com/978-1-84882-424-9?utm_medium=catalog&amp;utm_source=printoffer&amp;utm_campaign=3_lao3883_business-shop&amp;utm_content=2007_engineering_en_xls&amp;token=eng20bks</v>
      </c>
    </row>
    <row r="449" spans="1:48" s="13" customFormat="1" ht="46.15" customHeight="1" x14ac:dyDescent="0.2">
      <c r="A449" s="12"/>
      <c r="B449" s="12" t="s">
        <v>1742</v>
      </c>
      <c r="C449" s="24" t="s">
        <v>1644</v>
      </c>
      <c r="D449" s="33" t="s">
        <v>23</v>
      </c>
      <c r="E449" s="12" t="s">
        <v>1211</v>
      </c>
      <c r="F449" s="32" t="str">
        <f t="shared" si="18"/>
        <v>Drives and Control for Industrial Automation</v>
      </c>
      <c r="G449" s="12" t="s">
        <v>23</v>
      </c>
      <c r="H449" s="12" t="s">
        <v>1295</v>
      </c>
      <c r="I449" s="12">
        <v>2011</v>
      </c>
      <c r="J449" s="12" t="s">
        <v>35</v>
      </c>
      <c r="K449" s="12" t="s">
        <v>81</v>
      </c>
      <c r="L449" s="14">
        <v>119.99</v>
      </c>
      <c r="M449" s="15">
        <f t="shared" si="19"/>
        <v>53.9955</v>
      </c>
      <c r="N449" s="12" t="s">
        <v>49</v>
      </c>
      <c r="O449" s="12" t="s">
        <v>23</v>
      </c>
      <c r="P449" s="12" t="s">
        <v>31</v>
      </c>
      <c r="Q449" s="12" t="s">
        <v>1740</v>
      </c>
      <c r="R449" s="12" t="s">
        <v>1741</v>
      </c>
      <c r="S449" s="26">
        <v>0</v>
      </c>
      <c r="AS449" s="31" t="s">
        <v>1739</v>
      </c>
      <c r="AT449" s="12" t="s">
        <v>2771</v>
      </c>
      <c r="AU449" s="29" t="s">
        <v>2332</v>
      </c>
      <c r="AV449" s="29" t="str">
        <f t="shared" si="20"/>
        <v>https://www.springer.com/978-1-4471-2606-5?utm_medium=catalog&amp;utm_source=printoffer&amp;utm_campaign=3_lao3883_business-shop&amp;utm_content=2007_engineering_en_xls&amp;token=eng20bks</v>
      </c>
    </row>
    <row r="450" spans="1:48" s="13" customFormat="1" ht="46.15" customHeight="1" x14ac:dyDescent="0.2">
      <c r="A450" s="12"/>
      <c r="B450" s="12" t="s">
        <v>1743</v>
      </c>
      <c r="C450" s="24" t="s">
        <v>1644</v>
      </c>
      <c r="D450" s="33" t="s">
        <v>23</v>
      </c>
      <c r="E450" s="12" t="s">
        <v>1211</v>
      </c>
      <c r="F450" s="32" t="str">
        <f t="shared" si="18"/>
        <v>Industrial Process Identification</v>
      </c>
      <c r="G450" s="12" t="s">
        <v>1745</v>
      </c>
      <c r="H450" s="12" t="s">
        <v>1295</v>
      </c>
      <c r="I450" s="12">
        <v>2019</v>
      </c>
      <c r="J450" s="12" t="s">
        <v>28</v>
      </c>
      <c r="K450" s="12" t="s">
        <v>29</v>
      </c>
      <c r="L450" s="14">
        <v>139.99</v>
      </c>
      <c r="M450" s="15">
        <f t="shared" si="19"/>
        <v>62.995500000000007</v>
      </c>
      <c r="N450" s="12" t="s">
        <v>49</v>
      </c>
      <c r="O450" s="12" t="s">
        <v>23</v>
      </c>
      <c r="P450" s="12" t="s">
        <v>31</v>
      </c>
      <c r="Q450" s="12" t="s">
        <v>1746</v>
      </c>
      <c r="R450" s="12" t="s">
        <v>1747</v>
      </c>
      <c r="S450" s="26">
        <v>0</v>
      </c>
      <c r="AS450" s="31" t="s">
        <v>1744</v>
      </c>
      <c r="AT450" s="12" t="s">
        <v>2772</v>
      </c>
      <c r="AU450" s="29" t="s">
        <v>2332</v>
      </c>
      <c r="AV450" s="29" t="str">
        <f t="shared" si="20"/>
        <v>https://www.springer.com/978-3-030-03660-7?utm_medium=catalog&amp;utm_source=printoffer&amp;utm_campaign=3_lao3883_business-shop&amp;utm_content=2007_engineering_en_xls&amp;token=eng20bks</v>
      </c>
    </row>
    <row r="451" spans="1:48" s="13" customFormat="1" ht="46.15" customHeight="1" x14ac:dyDescent="0.2">
      <c r="A451" s="12"/>
      <c r="B451" s="12" t="s">
        <v>1748</v>
      </c>
      <c r="C451" s="24" t="s">
        <v>1644</v>
      </c>
      <c r="D451" s="33" t="s">
        <v>45</v>
      </c>
      <c r="E451" s="12" t="s">
        <v>1749</v>
      </c>
      <c r="F451" s="32" t="str">
        <f t="shared" si="18"/>
        <v>Industry 4.0: Managing The Digital Transformation</v>
      </c>
      <c r="G451" s="12" t="s">
        <v>23</v>
      </c>
      <c r="H451" s="12" t="s">
        <v>403</v>
      </c>
      <c r="I451" s="12">
        <v>2018</v>
      </c>
      <c r="J451" s="12" t="s">
        <v>28</v>
      </c>
      <c r="K451" s="12" t="s">
        <v>29</v>
      </c>
      <c r="L451" s="14">
        <v>159.99</v>
      </c>
      <c r="M451" s="15">
        <f t="shared" si="19"/>
        <v>71.995500000000007</v>
      </c>
      <c r="N451" s="12" t="s">
        <v>49</v>
      </c>
      <c r="O451" s="12" t="s">
        <v>23</v>
      </c>
      <c r="P451" s="12" t="s">
        <v>31</v>
      </c>
      <c r="Q451" s="12" t="s">
        <v>1751</v>
      </c>
      <c r="R451" s="12" t="s">
        <v>1752</v>
      </c>
      <c r="S451" s="26">
        <v>0</v>
      </c>
      <c r="AS451" s="31" t="s">
        <v>1750</v>
      </c>
      <c r="AT451" s="12" t="s">
        <v>2773</v>
      </c>
      <c r="AU451" s="29" t="s">
        <v>2332</v>
      </c>
      <c r="AV451" s="29" t="str">
        <f t="shared" si="20"/>
        <v>https://www.springer.com/978-3-319-57869-9?utm_medium=catalog&amp;utm_source=printoffer&amp;utm_campaign=3_lao3883_business-shop&amp;utm_content=2007_engineering_en_xls&amp;token=eng20bks</v>
      </c>
    </row>
    <row r="452" spans="1:48" s="13" customFormat="1" ht="46.15" customHeight="1" x14ac:dyDescent="0.2">
      <c r="A452" s="12"/>
      <c r="B452" s="12" t="s">
        <v>1753</v>
      </c>
      <c r="C452" s="24" t="s">
        <v>1644</v>
      </c>
      <c r="D452" s="33" t="s">
        <v>45</v>
      </c>
      <c r="E452" s="12" t="s">
        <v>1749</v>
      </c>
      <c r="F452" s="32" t="str">
        <f t="shared" si="18"/>
        <v>Industry 4.0: Managing The Digital Transformation</v>
      </c>
      <c r="G452" s="12" t="s">
        <v>23</v>
      </c>
      <c r="H452" s="12" t="s">
        <v>403</v>
      </c>
      <c r="I452" s="12">
        <v>2018</v>
      </c>
      <c r="J452" s="12" t="s">
        <v>35</v>
      </c>
      <c r="K452" s="12" t="s">
        <v>29</v>
      </c>
      <c r="L452" s="14">
        <v>114.99</v>
      </c>
      <c r="M452" s="15">
        <f t="shared" si="19"/>
        <v>51.7455</v>
      </c>
      <c r="N452" s="12" t="s">
        <v>49</v>
      </c>
      <c r="O452" s="12" t="s">
        <v>23</v>
      </c>
      <c r="P452" s="12" t="s">
        <v>31</v>
      </c>
      <c r="Q452" s="12" t="s">
        <v>1751</v>
      </c>
      <c r="R452" s="12" t="s">
        <v>1752</v>
      </c>
      <c r="S452" s="26">
        <v>0</v>
      </c>
      <c r="AS452" s="31" t="s">
        <v>1750</v>
      </c>
      <c r="AT452" s="12" t="s">
        <v>2774</v>
      </c>
      <c r="AU452" s="29" t="s">
        <v>2332</v>
      </c>
      <c r="AV452" s="29" t="str">
        <f t="shared" si="20"/>
        <v>https://www.springer.com/978-3-319-86271-2?utm_medium=catalog&amp;utm_source=printoffer&amp;utm_campaign=3_lao3883_business-shop&amp;utm_content=2007_engineering_en_xls&amp;token=eng20bks</v>
      </c>
    </row>
    <row r="453" spans="1:48" s="13" customFormat="1" ht="46.15" customHeight="1" x14ac:dyDescent="0.2">
      <c r="A453" s="12"/>
      <c r="B453" s="12" t="s">
        <v>1754</v>
      </c>
      <c r="C453" s="24" t="s">
        <v>1644</v>
      </c>
      <c r="D453" s="33" t="s">
        <v>23</v>
      </c>
      <c r="E453" s="12" t="s">
        <v>1755</v>
      </c>
      <c r="F453" s="32" t="str">
        <f t="shared" si="18"/>
        <v>Packaging for Sustainability</v>
      </c>
      <c r="G453" s="12" t="s">
        <v>23</v>
      </c>
      <c r="H453" s="12" t="s">
        <v>23</v>
      </c>
      <c r="I453" s="12">
        <v>2012</v>
      </c>
      <c r="J453" s="12" t="s">
        <v>28</v>
      </c>
      <c r="K453" s="12" t="s">
        <v>81</v>
      </c>
      <c r="L453" s="14">
        <v>149.99</v>
      </c>
      <c r="M453" s="15">
        <f t="shared" si="19"/>
        <v>67.495500000000007</v>
      </c>
      <c r="N453" s="12" t="s">
        <v>49</v>
      </c>
      <c r="O453" s="12" t="s">
        <v>23</v>
      </c>
      <c r="P453" s="12" t="s">
        <v>40</v>
      </c>
      <c r="Q453" s="12" t="s">
        <v>1757</v>
      </c>
      <c r="R453" s="12" t="s">
        <v>1758</v>
      </c>
      <c r="S453" s="26">
        <v>0</v>
      </c>
      <c r="AS453" s="31" t="s">
        <v>1756</v>
      </c>
      <c r="AT453" s="12" t="s">
        <v>2775</v>
      </c>
      <c r="AU453" s="29" t="s">
        <v>2332</v>
      </c>
      <c r="AV453" s="29" t="str">
        <f t="shared" si="20"/>
        <v>https://www.springer.com/978-0-85729-987-1?utm_medium=catalog&amp;utm_source=printoffer&amp;utm_campaign=3_lao3883_business-shop&amp;utm_content=2007_engineering_en_xls&amp;token=eng20bks</v>
      </c>
    </row>
    <row r="454" spans="1:48" s="13" customFormat="1" ht="46.15" customHeight="1" x14ac:dyDescent="0.2">
      <c r="A454" s="12"/>
      <c r="B454" s="12" t="s">
        <v>1759</v>
      </c>
      <c r="C454" s="24" t="s">
        <v>1644</v>
      </c>
      <c r="D454" s="33" t="s">
        <v>23</v>
      </c>
      <c r="E454" s="12" t="s">
        <v>1755</v>
      </c>
      <c r="F454" s="32" t="str">
        <f t="shared" si="18"/>
        <v>Packaging for Sustainability</v>
      </c>
      <c r="G454" s="12" t="s">
        <v>23</v>
      </c>
      <c r="H454" s="12" t="s">
        <v>23</v>
      </c>
      <c r="I454" s="12">
        <v>2012</v>
      </c>
      <c r="J454" s="12" t="s">
        <v>35</v>
      </c>
      <c r="K454" s="12" t="s">
        <v>81</v>
      </c>
      <c r="L454" s="14">
        <v>112.14</v>
      </c>
      <c r="M454" s="15">
        <f t="shared" si="19"/>
        <v>50.463000000000001</v>
      </c>
      <c r="N454" s="12" t="s">
        <v>49</v>
      </c>
      <c r="O454" s="12" t="s">
        <v>23</v>
      </c>
      <c r="P454" s="12" t="s">
        <v>40</v>
      </c>
      <c r="Q454" s="12" t="s">
        <v>1757</v>
      </c>
      <c r="R454" s="12" t="s">
        <v>1758</v>
      </c>
      <c r="S454" s="26">
        <v>0</v>
      </c>
      <c r="AS454" s="31" t="s">
        <v>1756</v>
      </c>
      <c r="AT454" s="12" t="s">
        <v>2776</v>
      </c>
      <c r="AU454" s="29" t="s">
        <v>2332</v>
      </c>
      <c r="AV454" s="29" t="str">
        <f t="shared" si="20"/>
        <v>https://www.springer.com/978-1-4471-5966-7?utm_medium=catalog&amp;utm_source=printoffer&amp;utm_campaign=3_lao3883_business-shop&amp;utm_content=2007_engineering_en_xls&amp;token=eng20bks</v>
      </c>
    </row>
    <row r="455" spans="1:48" s="13" customFormat="1" ht="46.15" customHeight="1" x14ac:dyDescent="0.2">
      <c r="A455" s="12"/>
      <c r="B455" s="12" t="s">
        <v>1760</v>
      </c>
      <c r="C455" s="24" t="s">
        <v>1644</v>
      </c>
      <c r="D455" s="33" t="s">
        <v>23</v>
      </c>
      <c r="E455" s="12" t="s">
        <v>1761</v>
      </c>
      <c r="F455" s="32" t="str">
        <f t="shared" si="18"/>
        <v>Handbook Factory Planning and Design</v>
      </c>
      <c r="G455" s="12" t="s">
        <v>23</v>
      </c>
      <c r="H455" s="12" t="s">
        <v>23</v>
      </c>
      <c r="I455" s="12">
        <v>2015</v>
      </c>
      <c r="J455" s="12" t="s">
        <v>28</v>
      </c>
      <c r="K455" s="12" t="s">
        <v>58</v>
      </c>
      <c r="L455" s="14">
        <v>159.99</v>
      </c>
      <c r="M455" s="15">
        <f t="shared" si="19"/>
        <v>71.995500000000007</v>
      </c>
      <c r="N455" s="12" t="s">
        <v>49</v>
      </c>
      <c r="O455" s="12" t="s">
        <v>23</v>
      </c>
      <c r="P455" s="12" t="s">
        <v>40</v>
      </c>
      <c r="Q455" s="12" t="s">
        <v>1763</v>
      </c>
      <c r="R455" s="12" t="s">
        <v>1764</v>
      </c>
      <c r="S455" s="26">
        <v>0</v>
      </c>
      <c r="AS455" s="31" t="s">
        <v>1762</v>
      </c>
      <c r="AT455" s="12" t="s">
        <v>2777</v>
      </c>
      <c r="AU455" s="29" t="s">
        <v>2332</v>
      </c>
      <c r="AV455" s="29" t="str">
        <f t="shared" si="20"/>
        <v>https://www.springer.com/978-3-662-46390-1?utm_medium=catalog&amp;utm_source=printoffer&amp;utm_campaign=3_lao3883_business-shop&amp;utm_content=2007_engineering_en_xls&amp;token=eng20bks</v>
      </c>
    </row>
    <row r="456" spans="1:48" s="13" customFormat="1" ht="46.15" customHeight="1" x14ac:dyDescent="0.2">
      <c r="A456" s="12"/>
      <c r="B456" s="12" t="s">
        <v>1765</v>
      </c>
      <c r="C456" s="24" t="s">
        <v>1644</v>
      </c>
      <c r="D456" s="33" t="s">
        <v>23</v>
      </c>
      <c r="E456" s="12" t="s">
        <v>1761</v>
      </c>
      <c r="F456" s="32" t="str">
        <f t="shared" si="18"/>
        <v>Handbook Factory Planning and Design</v>
      </c>
      <c r="G456" s="12" t="s">
        <v>23</v>
      </c>
      <c r="H456" s="12" t="s">
        <v>23</v>
      </c>
      <c r="I456" s="12">
        <v>2015</v>
      </c>
      <c r="J456" s="12" t="s">
        <v>35</v>
      </c>
      <c r="K456" s="12" t="s">
        <v>58</v>
      </c>
      <c r="L456" s="14">
        <v>159.99</v>
      </c>
      <c r="M456" s="15">
        <f t="shared" si="19"/>
        <v>71.995500000000007</v>
      </c>
      <c r="N456" s="12" t="s">
        <v>49</v>
      </c>
      <c r="O456" s="12" t="s">
        <v>23</v>
      </c>
      <c r="P456" s="12" t="s">
        <v>40</v>
      </c>
      <c r="Q456" s="12" t="s">
        <v>1763</v>
      </c>
      <c r="R456" s="12" t="s">
        <v>1764</v>
      </c>
      <c r="S456" s="26">
        <v>0</v>
      </c>
      <c r="AS456" s="31" t="s">
        <v>1762</v>
      </c>
      <c r="AT456" s="12" t="s">
        <v>2778</v>
      </c>
      <c r="AU456" s="29" t="s">
        <v>2332</v>
      </c>
      <c r="AV456" s="29" t="str">
        <f t="shared" si="20"/>
        <v>https://www.springer.com/978-3-662-52053-6?utm_medium=catalog&amp;utm_source=printoffer&amp;utm_campaign=3_lao3883_business-shop&amp;utm_content=2007_engineering_en_xls&amp;token=eng20bks</v>
      </c>
    </row>
    <row r="457" spans="1:48" s="13" customFormat="1" ht="46.15" customHeight="1" x14ac:dyDescent="0.2">
      <c r="A457" s="12"/>
      <c r="B457" s="12" t="s">
        <v>1766</v>
      </c>
      <c r="C457" s="24" t="s">
        <v>1767</v>
      </c>
      <c r="D457" s="33" t="s">
        <v>23</v>
      </c>
      <c r="E457" s="12" t="s">
        <v>1768</v>
      </c>
      <c r="F457" s="32" t="str">
        <f t="shared" si="18"/>
        <v>Optimum Design and Manufacture of Wood Products</v>
      </c>
      <c r="G457" s="12" t="s">
        <v>23</v>
      </c>
      <c r="H457" s="12" t="s">
        <v>23</v>
      </c>
      <c r="I457" s="12">
        <v>2019</v>
      </c>
      <c r="J457" s="12" t="s">
        <v>28</v>
      </c>
      <c r="K457" s="12" t="s">
        <v>29</v>
      </c>
      <c r="L457" s="14">
        <v>149.99</v>
      </c>
      <c r="M457" s="15">
        <f t="shared" si="19"/>
        <v>67.495500000000007</v>
      </c>
      <c r="N457" s="12" t="s">
        <v>49</v>
      </c>
      <c r="O457" s="12" t="s">
        <v>23</v>
      </c>
      <c r="P457" s="12" t="s">
        <v>31</v>
      </c>
      <c r="Q457" s="12" t="s">
        <v>1770</v>
      </c>
      <c r="R457" s="12" t="s">
        <v>1771</v>
      </c>
      <c r="S457" s="26">
        <v>0</v>
      </c>
      <c r="AS457" s="31" t="s">
        <v>1769</v>
      </c>
      <c r="AT457" s="12" t="s">
        <v>2779</v>
      </c>
      <c r="AU457" s="29" t="s">
        <v>2332</v>
      </c>
      <c r="AV457" s="29" t="str">
        <f t="shared" si="20"/>
        <v>https://www.springer.com/978-3-030-16687-8?utm_medium=catalog&amp;utm_source=printoffer&amp;utm_campaign=3_lao3883_business-shop&amp;utm_content=2007_engineering_en_xls&amp;token=eng20bks</v>
      </c>
    </row>
    <row r="458" spans="1:48" s="13" customFormat="1" ht="46.15" customHeight="1" x14ac:dyDescent="0.2">
      <c r="A458" s="12"/>
      <c r="B458" s="12" t="s">
        <v>1772</v>
      </c>
      <c r="C458" s="24" t="s">
        <v>1767</v>
      </c>
      <c r="D458" s="33" t="s">
        <v>23</v>
      </c>
      <c r="E458" s="12" t="s">
        <v>1673</v>
      </c>
      <c r="F458" s="32" t="str">
        <f t="shared" si="18"/>
        <v>Progress in Lean Manufacturing</v>
      </c>
      <c r="G458" s="12" t="s">
        <v>23</v>
      </c>
      <c r="H458" s="12" t="s">
        <v>1669</v>
      </c>
      <c r="I458" s="12">
        <v>2018</v>
      </c>
      <c r="J458" s="12" t="s">
        <v>28</v>
      </c>
      <c r="K458" s="12" t="s">
        <v>29</v>
      </c>
      <c r="L458" s="14">
        <v>99.99</v>
      </c>
      <c r="M458" s="15">
        <f t="shared" si="19"/>
        <v>44.9955</v>
      </c>
      <c r="N458" s="12" t="s">
        <v>49</v>
      </c>
      <c r="O458" s="12" t="s">
        <v>23</v>
      </c>
      <c r="P458" s="12" t="s">
        <v>31</v>
      </c>
      <c r="Q458" s="12" t="s">
        <v>1774</v>
      </c>
      <c r="R458" s="12" t="s">
        <v>1676</v>
      </c>
      <c r="S458" s="26">
        <v>0</v>
      </c>
      <c r="AS458" s="31" t="s">
        <v>1773</v>
      </c>
      <c r="AT458" s="12" t="s">
        <v>2780</v>
      </c>
      <c r="AU458" s="29" t="s">
        <v>2332</v>
      </c>
      <c r="AV458" s="29" t="str">
        <f t="shared" si="20"/>
        <v>https://www.springer.com/978-3-319-73647-1?utm_medium=catalog&amp;utm_source=printoffer&amp;utm_campaign=3_lao3883_business-shop&amp;utm_content=2007_engineering_en_xls&amp;token=eng20bks</v>
      </c>
    </row>
    <row r="459" spans="1:48" s="13" customFormat="1" ht="46.15" customHeight="1" x14ac:dyDescent="0.2">
      <c r="A459" s="12"/>
      <c r="B459" s="12" t="s">
        <v>1775</v>
      </c>
      <c r="C459" s="24" t="s">
        <v>1767</v>
      </c>
      <c r="D459" s="33" t="s">
        <v>23</v>
      </c>
      <c r="E459" s="12" t="s">
        <v>1673</v>
      </c>
      <c r="F459" s="32" t="str">
        <f t="shared" ref="F459:F522" si="21">HYPERLINK(AV459,AS459)</f>
        <v>Progress in Lean Manufacturing</v>
      </c>
      <c r="G459" s="12" t="s">
        <v>23</v>
      </c>
      <c r="H459" s="12" t="s">
        <v>1669</v>
      </c>
      <c r="I459" s="12">
        <v>2018</v>
      </c>
      <c r="J459" s="12" t="s">
        <v>35</v>
      </c>
      <c r="K459" s="12" t="s">
        <v>29</v>
      </c>
      <c r="L459" s="14">
        <v>99.99</v>
      </c>
      <c r="M459" s="15">
        <f t="shared" ref="M459:M522" si="22">L459*0.45</f>
        <v>44.9955</v>
      </c>
      <c r="N459" s="12" t="s">
        <v>49</v>
      </c>
      <c r="O459" s="12" t="s">
        <v>23</v>
      </c>
      <c r="P459" s="12" t="s">
        <v>31</v>
      </c>
      <c r="Q459" s="12" t="s">
        <v>1774</v>
      </c>
      <c r="R459" s="12" t="s">
        <v>1676</v>
      </c>
      <c r="S459" s="26">
        <v>0</v>
      </c>
      <c r="AS459" s="31" t="s">
        <v>1773</v>
      </c>
      <c r="AT459" s="12" t="s">
        <v>2781</v>
      </c>
      <c r="AU459" s="29" t="s">
        <v>2332</v>
      </c>
      <c r="AV459" s="29" t="str">
        <f t="shared" ref="AV459:AV522" si="23">AT459&amp;AU459</f>
        <v>https://www.springer.com/978-3-319-89253-5?utm_medium=catalog&amp;utm_source=printoffer&amp;utm_campaign=3_lao3883_business-shop&amp;utm_content=2007_engineering_en_xls&amp;token=eng20bks</v>
      </c>
    </row>
    <row r="460" spans="1:48" s="13" customFormat="1" ht="46.15" customHeight="1" x14ac:dyDescent="0.2">
      <c r="A460" s="12"/>
      <c r="B460" s="12" t="s">
        <v>1776</v>
      </c>
      <c r="C460" s="24" t="s">
        <v>1767</v>
      </c>
      <c r="D460" s="33" t="s">
        <v>45</v>
      </c>
      <c r="E460" s="12" t="s">
        <v>1777</v>
      </c>
      <c r="F460" s="32" t="str">
        <f t="shared" si="21"/>
        <v>A Practical Guide to Design for Additive Manufacturing</v>
      </c>
      <c r="G460" s="12" t="s">
        <v>23</v>
      </c>
      <c r="H460" s="12" t="s">
        <v>403</v>
      </c>
      <c r="I460" s="12">
        <v>2019</v>
      </c>
      <c r="J460" s="12" t="s">
        <v>28</v>
      </c>
      <c r="K460" s="12" t="s">
        <v>116</v>
      </c>
      <c r="L460" s="14">
        <v>139.99</v>
      </c>
      <c r="M460" s="15">
        <f t="shared" si="22"/>
        <v>62.995500000000007</v>
      </c>
      <c r="N460" s="12" t="s">
        <v>49</v>
      </c>
      <c r="O460" s="12" t="s">
        <v>82</v>
      </c>
      <c r="P460" s="12" t="s">
        <v>31</v>
      </c>
      <c r="Q460" s="12" t="s">
        <v>1779</v>
      </c>
      <c r="R460" s="12" t="s">
        <v>1780</v>
      </c>
      <c r="S460" s="26">
        <v>0</v>
      </c>
      <c r="AS460" s="31" t="s">
        <v>1778</v>
      </c>
      <c r="AT460" s="12" t="s">
        <v>2782</v>
      </c>
      <c r="AU460" s="29" t="s">
        <v>2332</v>
      </c>
      <c r="AV460" s="29" t="str">
        <f t="shared" si="23"/>
        <v>https://www.springer.com/978-981-13-8280-2?utm_medium=catalog&amp;utm_source=printoffer&amp;utm_campaign=3_lao3883_business-shop&amp;utm_content=2007_engineering_en_xls&amp;token=eng20bks</v>
      </c>
    </row>
    <row r="461" spans="1:48" s="13" customFormat="1" ht="46.15" customHeight="1" x14ac:dyDescent="0.2">
      <c r="A461" s="12"/>
      <c r="B461" s="12" t="s">
        <v>1781</v>
      </c>
      <c r="C461" s="24" t="s">
        <v>1767</v>
      </c>
      <c r="D461" s="33" t="s">
        <v>45</v>
      </c>
      <c r="E461" s="12" t="s">
        <v>1782</v>
      </c>
      <c r="F461" s="32" t="str">
        <f t="shared" si="21"/>
        <v>Additive Manufacturing Technologies</v>
      </c>
      <c r="G461" s="12" t="s">
        <v>1784</v>
      </c>
      <c r="H461" s="12" t="s">
        <v>23</v>
      </c>
      <c r="I461" s="12">
        <v>2015</v>
      </c>
      <c r="J461" s="12" t="s">
        <v>28</v>
      </c>
      <c r="K461" s="12" t="s">
        <v>214</v>
      </c>
      <c r="L461" s="14">
        <v>99.99</v>
      </c>
      <c r="M461" s="15">
        <f t="shared" si="22"/>
        <v>44.9955</v>
      </c>
      <c r="N461" s="12" t="s">
        <v>39</v>
      </c>
      <c r="O461" s="12" t="s">
        <v>23</v>
      </c>
      <c r="P461" s="12" t="s">
        <v>40</v>
      </c>
      <c r="Q461" s="12" t="s">
        <v>1785</v>
      </c>
      <c r="R461" s="12" t="s">
        <v>1786</v>
      </c>
      <c r="S461" s="26">
        <v>0</v>
      </c>
      <c r="AS461" s="31" t="s">
        <v>1783</v>
      </c>
      <c r="AT461" s="12" t="s">
        <v>2783</v>
      </c>
      <c r="AU461" s="29" t="s">
        <v>2332</v>
      </c>
      <c r="AV461" s="29" t="str">
        <f t="shared" si="23"/>
        <v>https://www.springer.com/978-1-4939-2112-6?utm_medium=catalog&amp;utm_source=printoffer&amp;utm_campaign=3_lao3883_business-shop&amp;utm_content=2007_engineering_en_xls&amp;token=eng20bks</v>
      </c>
    </row>
    <row r="462" spans="1:48" s="13" customFormat="1" ht="46.15" customHeight="1" x14ac:dyDescent="0.2">
      <c r="A462" s="12"/>
      <c r="B462" s="12" t="s">
        <v>1787</v>
      </c>
      <c r="C462" s="24" t="s">
        <v>1767</v>
      </c>
      <c r="D462" s="33" t="s">
        <v>45</v>
      </c>
      <c r="E462" s="12" t="s">
        <v>1782</v>
      </c>
      <c r="F462" s="32" t="str">
        <f t="shared" si="21"/>
        <v>Additive Manufacturing Technologies</v>
      </c>
      <c r="G462" s="12" t="s">
        <v>1784</v>
      </c>
      <c r="H462" s="12" t="s">
        <v>23</v>
      </c>
      <c r="I462" s="12">
        <v>2015</v>
      </c>
      <c r="J462" s="12" t="s">
        <v>35</v>
      </c>
      <c r="K462" s="12" t="s">
        <v>214</v>
      </c>
      <c r="L462" s="14">
        <v>79.989999999999995</v>
      </c>
      <c r="M462" s="15">
        <f t="shared" si="22"/>
        <v>35.9955</v>
      </c>
      <c r="N462" s="12" t="s">
        <v>39</v>
      </c>
      <c r="O462" s="12" t="s">
        <v>23</v>
      </c>
      <c r="P462" s="12" t="s">
        <v>40</v>
      </c>
      <c r="Q462" s="12" t="s">
        <v>1785</v>
      </c>
      <c r="R462" s="12" t="s">
        <v>1786</v>
      </c>
      <c r="S462" s="26">
        <v>0</v>
      </c>
      <c r="AS462" s="31" t="s">
        <v>1783</v>
      </c>
      <c r="AT462" s="12" t="s">
        <v>2784</v>
      </c>
      <c r="AU462" s="29" t="s">
        <v>2332</v>
      </c>
      <c r="AV462" s="29" t="str">
        <f t="shared" si="23"/>
        <v>https://www.springer.com/978-1-4939-4455-2?utm_medium=catalog&amp;utm_source=printoffer&amp;utm_campaign=3_lao3883_business-shop&amp;utm_content=2007_engineering_en_xls&amp;token=eng20bks</v>
      </c>
    </row>
    <row r="463" spans="1:48" s="13" customFormat="1" ht="46.15" customHeight="1" x14ac:dyDescent="0.2">
      <c r="A463" s="12"/>
      <c r="B463" s="12" t="s">
        <v>1788</v>
      </c>
      <c r="C463" s="24" t="s">
        <v>1767</v>
      </c>
      <c r="D463" s="33" t="s">
        <v>23</v>
      </c>
      <c r="E463" s="12" t="s">
        <v>1789</v>
      </c>
      <c r="F463" s="32" t="str">
        <f t="shared" si="21"/>
        <v>Advanced Manufacturing Technologies</v>
      </c>
      <c r="G463" s="12" t="s">
        <v>1791</v>
      </c>
      <c r="H463" s="12" t="s">
        <v>1792</v>
      </c>
      <c r="I463" s="12">
        <v>2017</v>
      </c>
      <c r="J463" s="12" t="s">
        <v>28</v>
      </c>
      <c r="K463" s="12" t="s">
        <v>29</v>
      </c>
      <c r="L463" s="14">
        <v>149.99</v>
      </c>
      <c r="M463" s="15">
        <f t="shared" si="22"/>
        <v>67.495500000000007</v>
      </c>
      <c r="N463" s="12" t="s">
        <v>49</v>
      </c>
      <c r="O463" s="12" t="s">
        <v>23</v>
      </c>
      <c r="P463" s="12" t="s">
        <v>31</v>
      </c>
      <c r="Q463" s="12" t="s">
        <v>1793</v>
      </c>
      <c r="R463" s="12" t="s">
        <v>1794</v>
      </c>
      <c r="S463" s="26">
        <v>0</v>
      </c>
      <c r="AS463" s="31" t="s">
        <v>1790</v>
      </c>
      <c r="AT463" s="12" t="s">
        <v>2785</v>
      </c>
      <c r="AU463" s="29" t="s">
        <v>2332</v>
      </c>
      <c r="AV463" s="29" t="str">
        <f t="shared" si="23"/>
        <v>https://www.springer.com/978-3-319-56098-4?utm_medium=catalog&amp;utm_source=printoffer&amp;utm_campaign=3_lao3883_business-shop&amp;utm_content=2007_engineering_en_xls&amp;token=eng20bks</v>
      </c>
    </row>
    <row r="464" spans="1:48" s="13" customFormat="1" ht="46.15" customHeight="1" x14ac:dyDescent="0.2">
      <c r="A464" s="12"/>
      <c r="B464" s="12" t="s">
        <v>1795</v>
      </c>
      <c r="C464" s="24" t="s">
        <v>1767</v>
      </c>
      <c r="D464" s="33" t="s">
        <v>23</v>
      </c>
      <c r="E464" s="12" t="s">
        <v>1789</v>
      </c>
      <c r="F464" s="32" t="str">
        <f t="shared" si="21"/>
        <v>Advanced Manufacturing Technologies</v>
      </c>
      <c r="G464" s="12" t="s">
        <v>1791</v>
      </c>
      <c r="H464" s="12" t="s">
        <v>1792</v>
      </c>
      <c r="I464" s="12">
        <v>2017</v>
      </c>
      <c r="J464" s="12" t="s">
        <v>35</v>
      </c>
      <c r="K464" s="12" t="s">
        <v>29</v>
      </c>
      <c r="L464" s="14">
        <v>109.99</v>
      </c>
      <c r="M464" s="15">
        <f t="shared" si="22"/>
        <v>49.4955</v>
      </c>
      <c r="N464" s="12" t="s">
        <v>49</v>
      </c>
      <c r="O464" s="12" t="s">
        <v>23</v>
      </c>
      <c r="P464" s="12" t="s">
        <v>31</v>
      </c>
      <c r="Q464" s="12" t="s">
        <v>1793</v>
      </c>
      <c r="R464" s="12" t="s">
        <v>1794</v>
      </c>
      <c r="S464" s="26">
        <v>0</v>
      </c>
      <c r="AS464" s="31" t="s">
        <v>1790</v>
      </c>
      <c r="AT464" s="12" t="s">
        <v>2786</v>
      </c>
      <c r="AU464" s="29" t="s">
        <v>2332</v>
      </c>
      <c r="AV464" s="29" t="str">
        <f t="shared" si="23"/>
        <v>https://www.springer.com/978-3-319-85825-8?utm_medium=catalog&amp;utm_source=printoffer&amp;utm_campaign=3_lao3883_business-shop&amp;utm_content=2007_engineering_en_xls&amp;token=eng20bks</v>
      </c>
    </row>
    <row r="465" spans="1:48" s="13" customFormat="1" ht="46.15" customHeight="1" x14ac:dyDescent="0.2">
      <c r="A465" s="12"/>
      <c r="B465" s="12" t="s">
        <v>1796</v>
      </c>
      <c r="C465" s="24" t="s">
        <v>1767</v>
      </c>
      <c r="D465" s="33" t="s">
        <v>23</v>
      </c>
      <c r="E465" s="12" t="s">
        <v>1789</v>
      </c>
      <c r="F465" s="32" t="str">
        <f t="shared" si="21"/>
        <v>Near Net Shape Manufacturing Processes</v>
      </c>
      <c r="G465" s="12" t="s">
        <v>23</v>
      </c>
      <c r="H465" s="12" t="s">
        <v>1792</v>
      </c>
      <c r="I465" s="12">
        <v>2019</v>
      </c>
      <c r="J465" s="12" t="s">
        <v>28</v>
      </c>
      <c r="K465" s="12" t="s">
        <v>29</v>
      </c>
      <c r="L465" s="14">
        <v>119.99</v>
      </c>
      <c r="M465" s="15">
        <f t="shared" si="22"/>
        <v>53.9955</v>
      </c>
      <c r="N465" s="12" t="s">
        <v>49</v>
      </c>
      <c r="O465" s="12" t="s">
        <v>23</v>
      </c>
      <c r="P465" s="12" t="s">
        <v>31</v>
      </c>
      <c r="Q465" s="12" t="s">
        <v>1798</v>
      </c>
      <c r="R465" s="12" t="s">
        <v>1794</v>
      </c>
      <c r="S465" s="26">
        <v>0</v>
      </c>
      <c r="AS465" s="31" t="s">
        <v>1797</v>
      </c>
      <c r="AT465" s="12" t="s">
        <v>2787</v>
      </c>
      <c r="AU465" s="29" t="s">
        <v>2332</v>
      </c>
      <c r="AV465" s="29" t="str">
        <f t="shared" si="23"/>
        <v>https://www.springer.com/978-3-030-10578-5?utm_medium=catalog&amp;utm_source=printoffer&amp;utm_campaign=3_lao3883_business-shop&amp;utm_content=2007_engineering_en_xls&amp;token=eng20bks</v>
      </c>
    </row>
    <row r="466" spans="1:48" s="13" customFormat="1" ht="46.15" customHeight="1" x14ac:dyDescent="0.2">
      <c r="A466" s="12"/>
      <c r="B466" s="12" t="s">
        <v>1799</v>
      </c>
      <c r="C466" s="24" t="s">
        <v>1767</v>
      </c>
      <c r="D466" s="33" t="s">
        <v>45</v>
      </c>
      <c r="E466" s="12" t="s">
        <v>1800</v>
      </c>
      <c r="F466" s="32" t="str">
        <f t="shared" si="21"/>
        <v>The Art of Ceramic Extrusion</v>
      </c>
      <c r="G466" s="12" t="s">
        <v>23</v>
      </c>
      <c r="H466" s="12" t="s">
        <v>23</v>
      </c>
      <c r="I466" s="12">
        <v>2019</v>
      </c>
      <c r="J466" s="12" t="s">
        <v>35</v>
      </c>
      <c r="K466" s="12" t="s">
        <v>29</v>
      </c>
      <c r="L466" s="14">
        <v>84.99</v>
      </c>
      <c r="M466" s="15">
        <f t="shared" si="22"/>
        <v>38.2455</v>
      </c>
      <c r="N466" s="12" t="s">
        <v>49</v>
      </c>
      <c r="O466" s="12" t="s">
        <v>23</v>
      </c>
      <c r="P466" s="12" t="s">
        <v>40</v>
      </c>
      <c r="Q466" s="12" t="s">
        <v>1802</v>
      </c>
      <c r="R466" s="12" t="s">
        <v>1803</v>
      </c>
      <c r="S466" s="26">
        <v>0</v>
      </c>
      <c r="AS466" s="31" t="s">
        <v>1801</v>
      </c>
      <c r="AT466" s="12" t="s">
        <v>2788</v>
      </c>
      <c r="AU466" s="29" t="s">
        <v>2332</v>
      </c>
      <c r="AV466" s="29" t="str">
        <f t="shared" si="23"/>
        <v>https://www.springer.com/978-3-030-05254-6?utm_medium=catalog&amp;utm_source=printoffer&amp;utm_campaign=3_lao3883_business-shop&amp;utm_content=2007_engineering_en_xls&amp;token=eng20bks</v>
      </c>
    </row>
    <row r="467" spans="1:48" s="13" customFormat="1" ht="46.15" customHeight="1" x14ac:dyDescent="0.2">
      <c r="A467" s="12"/>
      <c r="B467" s="12" t="s">
        <v>1804</v>
      </c>
      <c r="C467" s="24" t="s">
        <v>1767</v>
      </c>
      <c r="D467" s="33" t="s">
        <v>23</v>
      </c>
      <c r="E467" s="12" t="s">
        <v>1805</v>
      </c>
      <c r="F467" s="32" t="str">
        <f t="shared" si="21"/>
        <v>Advanced Materials Processing and Manufacturing</v>
      </c>
      <c r="G467" s="12" t="s">
        <v>23</v>
      </c>
      <c r="H467" s="12" t="s">
        <v>386</v>
      </c>
      <c r="I467" s="12">
        <v>2018</v>
      </c>
      <c r="J467" s="12" t="s">
        <v>28</v>
      </c>
      <c r="K467" s="12" t="s">
        <v>29</v>
      </c>
      <c r="L467" s="14">
        <v>129.99</v>
      </c>
      <c r="M467" s="15">
        <f t="shared" si="22"/>
        <v>58.495500000000007</v>
      </c>
      <c r="N467" s="12" t="s">
        <v>90</v>
      </c>
      <c r="O467" s="12" t="s">
        <v>23</v>
      </c>
      <c r="P467" s="12" t="s">
        <v>40</v>
      </c>
      <c r="Q467" s="12" t="s">
        <v>1807</v>
      </c>
      <c r="R467" s="12" t="s">
        <v>1808</v>
      </c>
      <c r="S467" s="26">
        <v>0</v>
      </c>
      <c r="AS467" s="31" t="s">
        <v>1806</v>
      </c>
      <c r="AT467" s="12" t="s">
        <v>2789</v>
      </c>
      <c r="AU467" s="29" t="s">
        <v>2332</v>
      </c>
      <c r="AV467" s="29" t="str">
        <f t="shared" si="23"/>
        <v>https://www.springer.com/978-3-319-76982-0?utm_medium=catalog&amp;utm_source=printoffer&amp;utm_campaign=3_lao3883_business-shop&amp;utm_content=2007_engineering_en_xls&amp;token=eng20bks</v>
      </c>
    </row>
    <row r="468" spans="1:48" s="13" customFormat="1" ht="46.15" customHeight="1" x14ac:dyDescent="0.2">
      <c r="A468" s="12"/>
      <c r="B468" s="12" t="s">
        <v>1809</v>
      </c>
      <c r="C468" s="24" t="s">
        <v>1767</v>
      </c>
      <c r="D468" s="33" t="s">
        <v>23</v>
      </c>
      <c r="E468" s="12" t="s">
        <v>1805</v>
      </c>
      <c r="F468" s="32" t="str">
        <f t="shared" si="21"/>
        <v>Advanced Materials Processing and Manufacturing</v>
      </c>
      <c r="G468" s="12" t="s">
        <v>23</v>
      </c>
      <c r="H468" s="12" t="s">
        <v>386</v>
      </c>
      <c r="I468" s="12">
        <v>2018</v>
      </c>
      <c r="J468" s="12" t="s">
        <v>35</v>
      </c>
      <c r="K468" s="12" t="s">
        <v>29</v>
      </c>
      <c r="L468" s="14">
        <v>89.99</v>
      </c>
      <c r="M468" s="15">
        <f t="shared" si="22"/>
        <v>40.4955</v>
      </c>
      <c r="N468" s="12" t="s">
        <v>90</v>
      </c>
      <c r="O468" s="12" t="s">
        <v>23</v>
      </c>
      <c r="P468" s="12" t="s">
        <v>40</v>
      </c>
      <c r="Q468" s="12" t="s">
        <v>1807</v>
      </c>
      <c r="R468" s="12" t="s">
        <v>1808</v>
      </c>
      <c r="S468" s="26">
        <v>0</v>
      </c>
      <c r="AS468" s="31" t="s">
        <v>1806</v>
      </c>
      <c r="AT468" s="12" t="s">
        <v>2790</v>
      </c>
      <c r="AU468" s="29" t="s">
        <v>2332</v>
      </c>
      <c r="AV468" s="29" t="str">
        <f t="shared" si="23"/>
        <v>https://www.springer.com/978-3-030-08340-3?utm_medium=catalog&amp;utm_source=printoffer&amp;utm_campaign=3_lao3883_business-shop&amp;utm_content=2007_engineering_en_xls&amp;token=eng20bks</v>
      </c>
    </row>
    <row r="469" spans="1:48" s="13" customFormat="1" ht="46.15" customHeight="1" x14ac:dyDescent="0.2">
      <c r="A469" s="12"/>
      <c r="B469" s="12" t="s">
        <v>1810</v>
      </c>
      <c r="C469" s="24" t="s">
        <v>1767</v>
      </c>
      <c r="D469" s="33" t="s">
        <v>23</v>
      </c>
      <c r="E469" s="12" t="s">
        <v>1811</v>
      </c>
      <c r="F469" s="32" t="str">
        <f t="shared" si="21"/>
        <v>Manufacturing Processes 2</v>
      </c>
      <c r="G469" s="12" t="s">
        <v>1813</v>
      </c>
      <c r="H469" s="12" t="s">
        <v>1814</v>
      </c>
      <c r="I469" s="12">
        <v>2009</v>
      </c>
      <c r="J469" s="12" t="s">
        <v>28</v>
      </c>
      <c r="K469" s="12" t="s">
        <v>58</v>
      </c>
      <c r="L469" s="14">
        <v>219.99</v>
      </c>
      <c r="M469" s="15">
        <f t="shared" si="22"/>
        <v>98.995500000000007</v>
      </c>
      <c r="N469" s="12" t="s">
        <v>49</v>
      </c>
      <c r="O469" s="12" t="s">
        <v>23</v>
      </c>
      <c r="P469" s="12" t="s">
        <v>40</v>
      </c>
      <c r="Q469" s="12" t="s">
        <v>1815</v>
      </c>
      <c r="R469" s="12" t="s">
        <v>1816</v>
      </c>
      <c r="S469" s="26">
        <v>0</v>
      </c>
      <c r="AS469" s="31" t="s">
        <v>1812</v>
      </c>
      <c r="AT469" s="12" t="s">
        <v>2791</v>
      </c>
      <c r="AU469" s="29" t="s">
        <v>2332</v>
      </c>
      <c r="AV469" s="29" t="str">
        <f t="shared" si="23"/>
        <v>https://www.springer.com/978-3-540-92258-2?utm_medium=catalog&amp;utm_source=printoffer&amp;utm_campaign=3_lao3883_business-shop&amp;utm_content=2007_engineering_en_xls&amp;token=eng20bks</v>
      </c>
    </row>
    <row r="470" spans="1:48" s="13" customFormat="1" ht="46.15" customHeight="1" x14ac:dyDescent="0.2">
      <c r="A470" s="12"/>
      <c r="B470" s="12" t="s">
        <v>1817</v>
      </c>
      <c r="C470" s="24" t="s">
        <v>1767</v>
      </c>
      <c r="D470" s="33" t="s">
        <v>23</v>
      </c>
      <c r="E470" s="12" t="s">
        <v>1811</v>
      </c>
      <c r="F470" s="32" t="str">
        <f t="shared" si="21"/>
        <v>Manufacturing Processes 2</v>
      </c>
      <c r="G470" s="12" t="s">
        <v>1813</v>
      </c>
      <c r="H470" s="12" t="s">
        <v>1814</v>
      </c>
      <c r="I470" s="12">
        <v>2009</v>
      </c>
      <c r="J470" s="12" t="s">
        <v>35</v>
      </c>
      <c r="K470" s="12" t="s">
        <v>58</v>
      </c>
      <c r="L470" s="14">
        <v>154.99</v>
      </c>
      <c r="M470" s="15">
        <f t="shared" si="22"/>
        <v>69.745500000000007</v>
      </c>
      <c r="N470" s="12" t="s">
        <v>49</v>
      </c>
      <c r="O470" s="12" t="s">
        <v>23</v>
      </c>
      <c r="P470" s="12" t="s">
        <v>40</v>
      </c>
      <c r="Q470" s="12" t="s">
        <v>1815</v>
      </c>
      <c r="R470" s="12" t="s">
        <v>1816</v>
      </c>
      <c r="S470" s="26">
        <v>0</v>
      </c>
      <c r="AS470" s="31" t="s">
        <v>1812</v>
      </c>
      <c r="AT470" s="12" t="s">
        <v>2792</v>
      </c>
      <c r="AU470" s="29" t="s">
        <v>2332</v>
      </c>
      <c r="AV470" s="29" t="str">
        <f t="shared" si="23"/>
        <v>https://www.springer.com/978-3-642-10076-5?utm_medium=catalog&amp;utm_source=printoffer&amp;utm_campaign=3_lao3883_business-shop&amp;utm_content=2007_engineering_en_xls&amp;token=eng20bks</v>
      </c>
    </row>
    <row r="471" spans="1:48" s="13" customFormat="1" ht="46.15" customHeight="1" x14ac:dyDescent="0.2">
      <c r="A471" s="12"/>
      <c r="B471" s="12" t="s">
        <v>1818</v>
      </c>
      <c r="C471" s="24" t="s">
        <v>1767</v>
      </c>
      <c r="D471" s="33" t="s">
        <v>23</v>
      </c>
      <c r="E471" s="12" t="s">
        <v>1819</v>
      </c>
      <c r="F471" s="32" t="str">
        <f t="shared" si="21"/>
        <v>Industry 4.0: Trends in Management of Intelligent Manufacturing Systems</v>
      </c>
      <c r="G471" s="12" t="s">
        <v>23</v>
      </c>
      <c r="H471" s="12" t="s">
        <v>1288</v>
      </c>
      <c r="I471" s="12">
        <v>2019</v>
      </c>
      <c r="J471" s="12" t="s">
        <v>28</v>
      </c>
      <c r="K471" s="12" t="s">
        <v>29</v>
      </c>
      <c r="L471" s="14">
        <v>114</v>
      </c>
      <c r="M471" s="15">
        <f t="shared" si="22"/>
        <v>51.300000000000004</v>
      </c>
      <c r="N471" s="12" t="s">
        <v>49</v>
      </c>
      <c r="O471" s="12" t="s">
        <v>23</v>
      </c>
      <c r="P471" s="12" t="s">
        <v>31</v>
      </c>
      <c r="Q471" s="12" t="s">
        <v>1821</v>
      </c>
      <c r="R471" s="12" t="s">
        <v>1822</v>
      </c>
      <c r="S471" s="26">
        <v>0</v>
      </c>
      <c r="AS471" s="31" t="s">
        <v>1820</v>
      </c>
      <c r="AT471" s="12" t="s">
        <v>2793</v>
      </c>
      <c r="AU471" s="29" t="s">
        <v>2332</v>
      </c>
      <c r="AV471" s="29" t="str">
        <f t="shared" si="23"/>
        <v>https://www.springer.com/978-3-030-14010-6?utm_medium=catalog&amp;utm_source=printoffer&amp;utm_campaign=3_lao3883_business-shop&amp;utm_content=2007_engineering_en_xls&amp;token=eng20bks</v>
      </c>
    </row>
    <row r="472" spans="1:48" s="13" customFormat="1" ht="46.15" customHeight="1" x14ac:dyDescent="0.2">
      <c r="A472" s="12"/>
      <c r="B472" s="12" t="s">
        <v>1823</v>
      </c>
      <c r="C472" s="24" t="s">
        <v>1767</v>
      </c>
      <c r="D472" s="33" t="s">
        <v>23</v>
      </c>
      <c r="E472" s="12" t="s">
        <v>1700</v>
      </c>
      <c r="F472" s="32" t="str">
        <f t="shared" si="21"/>
        <v>3D Printing and Additive Manufacturing Technologies</v>
      </c>
      <c r="G472" s="12" t="s">
        <v>23</v>
      </c>
      <c r="H472" s="12" t="s">
        <v>23</v>
      </c>
      <c r="I472" s="12">
        <v>2019</v>
      </c>
      <c r="J472" s="12" t="s">
        <v>28</v>
      </c>
      <c r="K472" s="12" t="s">
        <v>116</v>
      </c>
      <c r="L472" s="14">
        <v>129.99</v>
      </c>
      <c r="M472" s="15">
        <f t="shared" si="22"/>
        <v>58.495500000000007</v>
      </c>
      <c r="N472" s="12" t="s">
        <v>49</v>
      </c>
      <c r="O472" s="12" t="s">
        <v>23</v>
      </c>
      <c r="P472" s="12" t="s">
        <v>31</v>
      </c>
      <c r="Q472" s="12" t="s">
        <v>1825</v>
      </c>
      <c r="R472" s="12" t="s">
        <v>1826</v>
      </c>
      <c r="S472" s="26">
        <v>0</v>
      </c>
      <c r="AS472" s="31" t="s">
        <v>1824</v>
      </c>
      <c r="AT472" s="12" t="s">
        <v>2794</v>
      </c>
      <c r="AU472" s="29" t="s">
        <v>2332</v>
      </c>
      <c r="AV472" s="29" t="str">
        <f t="shared" si="23"/>
        <v>https://www.springer.com/978-981-13-0304-3?utm_medium=catalog&amp;utm_source=printoffer&amp;utm_campaign=3_lao3883_business-shop&amp;utm_content=2007_engineering_en_xls&amp;token=eng20bks</v>
      </c>
    </row>
    <row r="473" spans="1:48" s="13" customFormat="1" ht="46.15" customHeight="1" x14ac:dyDescent="0.2">
      <c r="A473" s="12"/>
      <c r="B473" s="12" t="s">
        <v>1827</v>
      </c>
      <c r="C473" s="24" t="s">
        <v>1767</v>
      </c>
      <c r="D473" s="33" t="s">
        <v>23</v>
      </c>
      <c r="E473" s="12" t="s">
        <v>1700</v>
      </c>
      <c r="F473" s="32" t="str">
        <f t="shared" si="21"/>
        <v>3D Printing and Additive Manufacturing Technologies</v>
      </c>
      <c r="G473" s="12" t="s">
        <v>23</v>
      </c>
      <c r="H473" s="12" t="s">
        <v>23</v>
      </c>
      <c r="I473" s="12">
        <v>2019</v>
      </c>
      <c r="J473" s="12" t="s">
        <v>35</v>
      </c>
      <c r="K473" s="12" t="s">
        <v>116</v>
      </c>
      <c r="L473" s="14">
        <v>119.99</v>
      </c>
      <c r="M473" s="15">
        <f t="shared" si="22"/>
        <v>53.9955</v>
      </c>
      <c r="N473" s="12" t="s">
        <v>49</v>
      </c>
      <c r="O473" s="12" t="s">
        <v>23</v>
      </c>
      <c r="P473" s="12" t="s">
        <v>31</v>
      </c>
      <c r="Q473" s="12" t="s">
        <v>1825</v>
      </c>
      <c r="R473" s="12" t="s">
        <v>1826</v>
      </c>
      <c r="S473" s="26">
        <v>0</v>
      </c>
      <c r="AS473" s="31" t="s">
        <v>1824</v>
      </c>
      <c r="AT473" s="12" t="s">
        <v>2795</v>
      </c>
      <c r="AU473" s="29" t="s">
        <v>2332</v>
      </c>
      <c r="AV473" s="29" t="str">
        <f t="shared" si="23"/>
        <v>https://www.springer.com/978-981-13-4382-7?utm_medium=catalog&amp;utm_source=printoffer&amp;utm_campaign=3_lao3883_business-shop&amp;utm_content=2007_engineering_en_xls&amp;token=eng20bks</v>
      </c>
    </row>
    <row r="474" spans="1:48" s="13" customFormat="1" ht="46.15" customHeight="1" x14ac:dyDescent="0.2">
      <c r="A474" s="12"/>
      <c r="B474" s="12" t="s">
        <v>1828</v>
      </c>
      <c r="C474" s="24" t="s">
        <v>1767</v>
      </c>
      <c r="D474" s="33" t="s">
        <v>23</v>
      </c>
      <c r="E474" s="12" t="s">
        <v>1700</v>
      </c>
      <c r="F474" s="32" t="str">
        <f t="shared" si="21"/>
        <v>Advanced Machining and Manufacturing Processes</v>
      </c>
      <c r="G474" s="12" t="s">
        <v>23</v>
      </c>
      <c r="H474" s="12" t="s">
        <v>1792</v>
      </c>
      <c r="I474" s="12">
        <v>2018</v>
      </c>
      <c r="J474" s="12" t="s">
        <v>28</v>
      </c>
      <c r="K474" s="12" t="s">
        <v>29</v>
      </c>
      <c r="L474" s="14">
        <v>129.99</v>
      </c>
      <c r="M474" s="15">
        <f t="shared" si="22"/>
        <v>58.495500000000007</v>
      </c>
      <c r="N474" s="12" t="s">
        <v>90</v>
      </c>
      <c r="O474" s="12" t="s">
        <v>23</v>
      </c>
      <c r="P474" s="12" t="s">
        <v>40</v>
      </c>
      <c r="Q474" s="12" t="s">
        <v>1830</v>
      </c>
      <c r="R474" s="12" t="s">
        <v>1705</v>
      </c>
      <c r="S474" s="26">
        <v>0</v>
      </c>
      <c r="AS474" s="31" t="s">
        <v>1829</v>
      </c>
      <c r="AT474" s="12" t="s">
        <v>2796</v>
      </c>
      <c r="AU474" s="29" t="s">
        <v>2332</v>
      </c>
      <c r="AV474" s="29" t="str">
        <f t="shared" si="23"/>
        <v>https://www.springer.com/978-3-319-76074-2?utm_medium=catalog&amp;utm_source=printoffer&amp;utm_campaign=3_lao3883_business-shop&amp;utm_content=2007_engineering_en_xls&amp;token=eng20bks</v>
      </c>
    </row>
    <row r="475" spans="1:48" s="13" customFormat="1" ht="46.15" customHeight="1" x14ac:dyDescent="0.2">
      <c r="A475" s="12"/>
      <c r="B475" s="12" t="s">
        <v>1831</v>
      </c>
      <c r="C475" s="24" t="s">
        <v>1767</v>
      </c>
      <c r="D475" s="33" t="s">
        <v>23</v>
      </c>
      <c r="E475" s="12" t="s">
        <v>1700</v>
      </c>
      <c r="F475" s="32" t="str">
        <f t="shared" si="21"/>
        <v>Advanced Machining and Manufacturing Processes</v>
      </c>
      <c r="G475" s="12" t="s">
        <v>23</v>
      </c>
      <c r="H475" s="12" t="s">
        <v>1792</v>
      </c>
      <c r="I475" s="12">
        <v>2018</v>
      </c>
      <c r="J475" s="12" t="s">
        <v>35</v>
      </c>
      <c r="K475" s="12" t="s">
        <v>29</v>
      </c>
      <c r="L475" s="14">
        <v>89.99</v>
      </c>
      <c r="M475" s="15">
        <f t="shared" si="22"/>
        <v>40.4955</v>
      </c>
      <c r="N475" s="12" t="s">
        <v>90</v>
      </c>
      <c r="O475" s="12" t="s">
        <v>23</v>
      </c>
      <c r="P475" s="12" t="s">
        <v>40</v>
      </c>
      <c r="Q475" s="12" t="s">
        <v>1830</v>
      </c>
      <c r="R475" s="12" t="s">
        <v>1705</v>
      </c>
      <c r="S475" s="26">
        <v>0</v>
      </c>
      <c r="AS475" s="31" t="s">
        <v>1829</v>
      </c>
      <c r="AT475" s="12" t="s">
        <v>2797</v>
      </c>
      <c r="AU475" s="29" t="s">
        <v>2332</v>
      </c>
      <c r="AV475" s="29" t="str">
        <f t="shared" si="23"/>
        <v>https://www.springer.com/978-3-030-09396-9?utm_medium=catalog&amp;utm_source=printoffer&amp;utm_campaign=3_lao3883_business-shop&amp;utm_content=2007_engineering_en_xls&amp;token=eng20bks</v>
      </c>
    </row>
    <row r="476" spans="1:48" s="13" customFormat="1" ht="46.15" customHeight="1" x14ac:dyDescent="0.2">
      <c r="A476" s="12"/>
      <c r="B476" s="12" t="s">
        <v>1832</v>
      </c>
      <c r="C476" s="24" t="s">
        <v>1767</v>
      </c>
      <c r="D476" s="33" t="s">
        <v>23</v>
      </c>
      <c r="E476" s="12" t="s">
        <v>1700</v>
      </c>
      <c r="F476" s="32" t="str">
        <f t="shared" si="21"/>
        <v>Materials and Manufacturing Processes</v>
      </c>
      <c r="G476" s="12" t="s">
        <v>23</v>
      </c>
      <c r="H476" s="12" t="s">
        <v>1792</v>
      </c>
      <c r="I476" s="12">
        <v>2019</v>
      </c>
      <c r="J476" s="12" t="s">
        <v>28</v>
      </c>
      <c r="K476" s="12" t="s">
        <v>29</v>
      </c>
      <c r="L476" s="14">
        <v>129.99</v>
      </c>
      <c r="M476" s="15">
        <f t="shared" si="22"/>
        <v>58.495500000000007</v>
      </c>
      <c r="N476" s="12" t="s">
        <v>49</v>
      </c>
      <c r="O476" s="12" t="s">
        <v>23</v>
      </c>
      <c r="P476" s="12" t="s">
        <v>31</v>
      </c>
      <c r="Q476" s="12" t="s">
        <v>1834</v>
      </c>
      <c r="R476" s="12" t="s">
        <v>1835</v>
      </c>
      <c r="S476" s="26">
        <v>0</v>
      </c>
      <c r="AS476" s="31" t="s">
        <v>1833</v>
      </c>
      <c r="AT476" s="12" t="s">
        <v>2798</v>
      </c>
      <c r="AU476" s="29" t="s">
        <v>2332</v>
      </c>
      <c r="AV476" s="29" t="str">
        <f t="shared" si="23"/>
        <v>https://www.springer.com/978-3-030-21065-6?utm_medium=catalog&amp;utm_source=printoffer&amp;utm_campaign=3_lao3883_business-shop&amp;utm_content=2007_engineering_en_xls&amp;token=eng20bks</v>
      </c>
    </row>
    <row r="477" spans="1:48" s="13" customFormat="1" ht="46.15" customHeight="1" x14ac:dyDescent="0.2">
      <c r="A477" s="12"/>
      <c r="B477" s="12" t="s">
        <v>1836</v>
      </c>
      <c r="C477" s="24" t="s">
        <v>1767</v>
      </c>
      <c r="D477" s="33" t="s">
        <v>23</v>
      </c>
      <c r="E477" s="12" t="s">
        <v>1837</v>
      </c>
      <c r="F477" s="32" t="str">
        <f t="shared" si="21"/>
        <v>Additive Manufacturing – Developments in Training and Education</v>
      </c>
      <c r="G477" s="12" t="s">
        <v>23</v>
      </c>
      <c r="H477" s="12" t="s">
        <v>23</v>
      </c>
      <c r="I477" s="12">
        <v>2019</v>
      </c>
      <c r="J477" s="12" t="s">
        <v>35</v>
      </c>
      <c r="K477" s="12" t="s">
        <v>29</v>
      </c>
      <c r="L477" s="14">
        <v>54.99</v>
      </c>
      <c r="M477" s="15">
        <f t="shared" si="22"/>
        <v>24.7455</v>
      </c>
      <c r="N477" s="12" t="s">
        <v>128</v>
      </c>
      <c r="O477" s="12" t="s">
        <v>23</v>
      </c>
      <c r="P477" s="12" t="s">
        <v>31</v>
      </c>
      <c r="Q477" s="12" t="s">
        <v>1839</v>
      </c>
      <c r="R477" s="12" t="s">
        <v>1840</v>
      </c>
      <c r="S477" s="26">
        <v>0</v>
      </c>
      <c r="AS477" s="31" t="s">
        <v>1838</v>
      </c>
      <c r="AT477" s="12" t="s">
        <v>2799</v>
      </c>
      <c r="AU477" s="29" t="s">
        <v>2332</v>
      </c>
      <c r="AV477" s="29" t="str">
        <f t="shared" si="23"/>
        <v>https://www.springer.com/978-3-319-76083-4?utm_medium=catalog&amp;utm_source=printoffer&amp;utm_campaign=3_lao3883_business-shop&amp;utm_content=2007_engineering_en_xls&amp;token=eng20bks</v>
      </c>
    </row>
    <row r="478" spans="1:48" s="13" customFormat="1" ht="46.15" customHeight="1" x14ac:dyDescent="0.2">
      <c r="A478" s="12"/>
      <c r="B478" s="12" t="s">
        <v>1841</v>
      </c>
      <c r="C478" s="24" t="s">
        <v>1767</v>
      </c>
      <c r="D478" s="33" t="s">
        <v>23</v>
      </c>
      <c r="E478" s="12" t="s">
        <v>1842</v>
      </c>
      <c r="F478" s="32" t="str">
        <f t="shared" si="21"/>
        <v>Advanced Packaging and Manufacturing Technology Based on Adhesion Engineering</v>
      </c>
      <c r="G478" s="12" t="s">
        <v>1844</v>
      </c>
      <c r="H478" s="12" t="s">
        <v>403</v>
      </c>
      <c r="I478" s="12">
        <v>2018</v>
      </c>
      <c r="J478" s="12" t="s">
        <v>28</v>
      </c>
      <c r="K478" s="12" t="s">
        <v>29</v>
      </c>
      <c r="L478" s="14">
        <v>129.99</v>
      </c>
      <c r="M478" s="15">
        <f t="shared" si="22"/>
        <v>58.495500000000007</v>
      </c>
      <c r="N478" s="12" t="s">
        <v>49</v>
      </c>
      <c r="O478" s="12" t="s">
        <v>23</v>
      </c>
      <c r="P478" s="12" t="s">
        <v>31</v>
      </c>
      <c r="Q478" s="12" t="s">
        <v>1845</v>
      </c>
      <c r="R478" s="12" t="s">
        <v>1846</v>
      </c>
      <c r="S478" s="26">
        <v>0</v>
      </c>
      <c r="AS478" s="31" t="s">
        <v>1843</v>
      </c>
      <c r="AT478" s="12" t="s">
        <v>2800</v>
      </c>
      <c r="AU478" s="29" t="s">
        <v>2332</v>
      </c>
      <c r="AV478" s="29" t="str">
        <f t="shared" si="23"/>
        <v>https://www.springer.com/978-3-319-77871-6?utm_medium=catalog&amp;utm_source=printoffer&amp;utm_campaign=3_lao3883_business-shop&amp;utm_content=2007_engineering_en_xls&amp;token=eng20bks</v>
      </c>
    </row>
    <row r="479" spans="1:48" s="13" customFormat="1" ht="46.15" customHeight="1" x14ac:dyDescent="0.2">
      <c r="A479" s="12"/>
      <c r="B479" s="12" t="s">
        <v>1847</v>
      </c>
      <c r="C479" s="24" t="s">
        <v>1767</v>
      </c>
      <c r="D479" s="33" t="s">
        <v>23</v>
      </c>
      <c r="E479" s="12" t="s">
        <v>1842</v>
      </c>
      <c r="F479" s="32" t="str">
        <f t="shared" si="21"/>
        <v>Advanced Packaging and Manufacturing Technology Based on Adhesion Engineering</v>
      </c>
      <c r="G479" s="12" t="s">
        <v>1844</v>
      </c>
      <c r="H479" s="12" t="s">
        <v>403</v>
      </c>
      <c r="I479" s="12">
        <v>2018</v>
      </c>
      <c r="J479" s="12" t="s">
        <v>35</v>
      </c>
      <c r="K479" s="12" t="s">
        <v>29</v>
      </c>
      <c r="L479" s="14">
        <v>89.99</v>
      </c>
      <c r="M479" s="15">
        <f t="shared" si="22"/>
        <v>40.4955</v>
      </c>
      <c r="N479" s="12" t="s">
        <v>49</v>
      </c>
      <c r="O479" s="12" t="s">
        <v>23</v>
      </c>
      <c r="P479" s="12" t="s">
        <v>31</v>
      </c>
      <c r="Q479" s="12" t="s">
        <v>1845</v>
      </c>
      <c r="R479" s="12" t="s">
        <v>1846</v>
      </c>
      <c r="S479" s="26">
        <v>0</v>
      </c>
      <c r="AS479" s="31" t="s">
        <v>1843</v>
      </c>
      <c r="AT479" s="12" t="s">
        <v>2801</v>
      </c>
      <c r="AU479" s="29" t="s">
        <v>2332</v>
      </c>
      <c r="AV479" s="29" t="str">
        <f t="shared" si="23"/>
        <v>https://www.springer.com/978-3-030-08561-2?utm_medium=catalog&amp;utm_source=printoffer&amp;utm_campaign=3_lao3883_business-shop&amp;utm_content=2007_engineering_en_xls&amp;token=eng20bks</v>
      </c>
    </row>
    <row r="480" spans="1:48" s="13" customFormat="1" ht="46.15" customHeight="1" x14ac:dyDescent="0.2">
      <c r="A480" s="12"/>
      <c r="B480" s="12" t="s">
        <v>1848</v>
      </c>
      <c r="C480" s="24" t="s">
        <v>1767</v>
      </c>
      <c r="D480" s="33" t="s">
        <v>45</v>
      </c>
      <c r="E480" s="12" t="s">
        <v>1849</v>
      </c>
      <c r="F480" s="32" t="str">
        <f t="shared" si="21"/>
        <v>Laser Material Processing</v>
      </c>
      <c r="G480" s="12" t="s">
        <v>23</v>
      </c>
      <c r="H480" s="12" t="s">
        <v>23</v>
      </c>
      <c r="I480" s="12">
        <v>2010</v>
      </c>
      <c r="J480" s="12" t="s">
        <v>35</v>
      </c>
      <c r="K480" s="12" t="s">
        <v>81</v>
      </c>
      <c r="L480" s="14">
        <v>59.95</v>
      </c>
      <c r="M480" s="15">
        <f t="shared" si="22"/>
        <v>26.977500000000003</v>
      </c>
      <c r="N480" s="12" t="s">
        <v>39</v>
      </c>
      <c r="O480" s="12" t="s">
        <v>23</v>
      </c>
      <c r="P480" s="12" t="s">
        <v>40</v>
      </c>
      <c r="Q480" s="12" t="s">
        <v>1851</v>
      </c>
      <c r="R480" s="12" t="s">
        <v>1852</v>
      </c>
      <c r="S480" s="26">
        <v>0</v>
      </c>
      <c r="AS480" s="31" t="s">
        <v>1850</v>
      </c>
      <c r="AT480" s="12" t="s">
        <v>2802</v>
      </c>
      <c r="AU480" s="29" t="s">
        <v>2332</v>
      </c>
      <c r="AV480" s="29" t="str">
        <f t="shared" si="23"/>
        <v>https://www.springer.com/978-1-84996-061-8?utm_medium=catalog&amp;utm_source=printoffer&amp;utm_campaign=3_lao3883_business-shop&amp;utm_content=2007_engineering_en_xls&amp;token=eng20bks</v>
      </c>
    </row>
    <row r="481" spans="1:48" s="13" customFormat="1" ht="46.15" customHeight="1" x14ac:dyDescent="0.2">
      <c r="A481" s="12"/>
      <c r="B481" s="12" t="s">
        <v>1853</v>
      </c>
      <c r="C481" s="24" t="s">
        <v>1767</v>
      </c>
      <c r="D481" s="33" t="s">
        <v>23</v>
      </c>
      <c r="E481" s="12" t="s">
        <v>1854</v>
      </c>
      <c r="F481" s="32" t="str">
        <f t="shared" si="21"/>
        <v>Rotating Machineries</v>
      </c>
      <c r="G481" s="12" t="s">
        <v>1856</v>
      </c>
      <c r="H481" s="12" t="s">
        <v>127</v>
      </c>
      <c r="I481" s="12">
        <v>2019</v>
      </c>
      <c r="J481" s="12" t="s">
        <v>35</v>
      </c>
      <c r="K481" s="12" t="s">
        <v>116</v>
      </c>
      <c r="L481" s="14">
        <v>54.99</v>
      </c>
      <c r="M481" s="15">
        <f t="shared" si="22"/>
        <v>24.7455</v>
      </c>
      <c r="N481" s="12" t="s">
        <v>128</v>
      </c>
      <c r="O481" s="12" t="s">
        <v>23</v>
      </c>
      <c r="P481" s="12" t="s">
        <v>40</v>
      </c>
      <c r="Q481" s="12" t="s">
        <v>1857</v>
      </c>
      <c r="R481" s="12" t="s">
        <v>1858</v>
      </c>
      <c r="S481" s="26">
        <v>0</v>
      </c>
      <c r="AS481" s="31" t="s">
        <v>1855</v>
      </c>
      <c r="AT481" s="12" t="s">
        <v>2803</v>
      </c>
      <c r="AU481" s="29" t="s">
        <v>2332</v>
      </c>
      <c r="AV481" s="29" t="str">
        <f t="shared" si="23"/>
        <v>https://www.springer.com/978-981-13-2356-0?utm_medium=catalog&amp;utm_source=printoffer&amp;utm_campaign=3_lao3883_business-shop&amp;utm_content=2007_engineering_en_xls&amp;token=eng20bks</v>
      </c>
    </row>
    <row r="482" spans="1:48" s="13" customFormat="1" ht="46.15" customHeight="1" x14ac:dyDescent="0.2">
      <c r="A482" s="12"/>
      <c r="B482" s="12" t="s">
        <v>1859</v>
      </c>
      <c r="C482" s="24" t="s">
        <v>1767</v>
      </c>
      <c r="D482" s="33" t="s">
        <v>23</v>
      </c>
      <c r="E482" s="12" t="s">
        <v>1860</v>
      </c>
      <c r="F482" s="32" t="str">
        <f t="shared" si="21"/>
        <v>Applied Machining Technology</v>
      </c>
      <c r="G482" s="12" t="s">
        <v>23</v>
      </c>
      <c r="H482" s="12" t="s">
        <v>23</v>
      </c>
      <c r="I482" s="12">
        <v>2009</v>
      </c>
      <c r="J482" s="12" t="s">
        <v>28</v>
      </c>
      <c r="K482" s="12" t="s">
        <v>58</v>
      </c>
      <c r="L482" s="14">
        <v>159.99</v>
      </c>
      <c r="M482" s="15">
        <f t="shared" si="22"/>
        <v>71.995500000000007</v>
      </c>
      <c r="N482" s="12" t="s">
        <v>90</v>
      </c>
      <c r="O482" s="12" t="s">
        <v>23</v>
      </c>
      <c r="P482" s="12" t="s">
        <v>40</v>
      </c>
      <c r="Q482" s="12" t="s">
        <v>1862</v>
      </c>
      <c r="R482" s="12" t="s">
        <v>1863</v>
      </c>
      <c r="S482" s="26">
        <v>0</v>
      </c>
      <c r="AS482" s="31" t="s">
        <v>1861</v>
      </c>
      <c r="AT482" s="12" t="s">
        <v>2804</v>
      </c>
      <c r="AU482" s="29" t="s">
        <v>2332</v>
      </c>
      <c r="AV482" s="29" t="str">
        <f t="shared" si="23"/>
        <v>https://www.springer.com/978-3-642-01006-4?utm_medium=catalog&amp;utm_source=printoffer&amp;utm_campaign=3_lao3883_business-shop&amp;utm_content=2007_engineering_en_xls&amp;token=eng20bks</v>
      </c>
    </row>
    <row r="483" spans="1:48" s="13" customFormat="1" ht="46.15" customHeight="1" x14ac:dyDescent="0.2">
      <c r="A483" s="12"/>
      <c r="B483" s="12" t="s">
        <v>1864</v>
      </c>
      <c r="C483" s="24" t="s">
        <v>1767</v>
      </c>
      <c r="D483" s="33" t="s">
        <v>23</v>
      </c>
      <c r="E483" s="12" t="s">
        <v>1860</v>
      </c>
      <c r="F483" s="32" t="str">
        <f t="shared" si="21"/>
        <v>Applied Machining Technology</v>
      </c>
      <c r="G483" s="12" t="s">
        <v>23</v>
      </c>
      <c r="H483" s="12" t="s">
        <v>23</v>
      </c>
      <c r="I483" s="12">
        <v>2009</v>
      </c>
      <c r="J483" s="12" t="s">
        <v>35</v>
      </c>
      <c r="K483" s="12" t="s">
        <v>58</v>
      </c>
      <c r="L483" s="14">
        <v>149.52000000000001</v>
      </c>
      <c r="M483" s="15">
        <f t="shared" si="22"/>
        <v>67.284000000000006</v>
      </c>
      <c r="N483" s="12" t="s">
        <v>90</v>
      </c>
      <c r="O483" s="12" t="s">
        <v>23</v>
      </c>
      <c r="P483" s="12" t="s">
        <v>40</v>
      </c>
      <c r="Q483" s="12" t="s">
        <v>1862</v>
      </c>
      <c r="R483" s="12" t="s">
        <v>1863</v>
      </c>
      <c r="S483" s="26">
        <v>0</v>
      </c>
      <c r="AS483" s="31" t="s">
        <v>1861</v>
      </c>
      <c r="AT483" s="12" t="s">
        <v>2805</v>
      </c>
      <c r="AU483" s="29" t="s">
        <v>2332</v>
      </c>
      <c r="AV483" s="29" t="str">
        <f t="shared" si="23"/>
        <v>https://www.springer.com/978-3-642-42487-8?utm_medium=catalog&amp;utm_source=printoffer&amp;utm_campaign=3_lao3883_business-shop&amp;utm_content=2007_engineering_en_xls&amp;token=eng20bks</v>
      </c>
    </row>
    <row r="484" spans="1:48" s="13" customFormat="1" ht="46.15" customHeight="1" x14ac:dyDescent="0.2">
      <c r="A484" s="12"/>
      <c r="B484" s="12" t="s">
        <v>1865</v>
      </c>
      <c r="C484" s="24" t="s">
        <v>1767</v>
      </c>
      <c r="D484" s="33" t="s">
        <v>45</v>
      </c>
      <c r="E484" s="12" t="s">
        <v>1866</v>
      </c>
      <c r="F484" s="32" t="str">
        <f t="shared" si="21"/>
        <v>Additive Manufacturing of Metals: The Technology, Materials, Design and Production</v>
      </c>
      <c r="G484" s="12" t="s">
        <v>23</v>
      </c>
      <c r="H484" s="12" t="s">
        <v>403</v>
      </c>
      <c r="I484" s="12">
        <v>2017</v>
      </c>
      <c r="J484" s="12" t="s">
        <v>28</v>
      </c>
      <c r="K484" s="12" t="s">
        <v>29</v>
      </c>
      <c r="L484" s="14">
        <v>89.99</v>
      </c>
      <c r="M484" s="15">
        <f t="shared" si="22"/>
        <v>40.4955</v>
      </c>
      <c r="N484" s="12" t="s">
        <v>39</v>
      </c>
      <c r="O484" s="12" t="s">
        <v>23</v>
      </c>
      <c r="P484" s="12" t="s">
        <v>40</v>
      </c>
      <c r="Q484" s="12" t="s">
        <v>1868</v>
      </c>
      <c r="R484" s="12" t="s">
        <v>1869</v>
      </c>
      <c r="S484" s="26">
        <v>0</v>
      </c>
      <c r="AS484" s="31" t="s">
        <v>1867</v>
      </c>
      <c r="AT484" s="12" t="s">
        <v>2806</v>
      </c>
      <c r="AU484" s="29" t="s">
        <v>2332</v>
      </c>
      <c r="AV484" s="29" t="str">
        <f t="shared" si="23"/>
        <v>https://www.springer.com/978-3-319-55127-2?utm_medium=catalog&amp;utm_source=printoffer&amp;utm_campaign=3_lao3883_business-shop&amp;utm_content=2007_engineering_en_xls&amp;token=eng20bks</v>
      </c>
    </row>
    <row r="485" spans="1:48" s="13" customFormat="1" ht="46.15" customHeight="1" x14ac:dyDescent="0.2">
      <c r="A485" s="12"/>
      <c r="B485" s="12" t="s">
        <v>1870</v>
      </c>
      <c r="C485" s="24" t="s">
        <v>1767</v>
      </c>
      <c r="D485" s="33" t="s">
        <v>45</v>
      </c>
      <c r="E485" s="12" t="s">
        <v>1866</v>
      </c>
      <c r="F485" s="32" t="str">
        <f t="shared" si="21"/>
        <v>Additive Manufacturing of Metals: The Technology, Materials, Design and Production</v>
      </c>
      <c r="G485" s="12" t="s">
        <v>23</v>
      </c>
      <c r="H485" s="12" t="s">
        <v>403</v>
      </c>
      <c r="I485" s="12">
        <v>2017</v>
      </c>
      <c r="J485" s="12" t="s">
        <v>35</v>
      </c>
      <c r="K485" s="12" t="s">
        <v>29</v>
      </c>
      <c r="L485" s="14">
        <v>64.989999999999995</v>
      </c>
      <c r="M485" s="15">
        <f t="shared" si="22"/>
        <v>29.2455</v>
      </c>
      <c r="N485" s="12" t="s">
        <v>39</v>
      </c>
      <c r="O485" s="12" t="s">
        <v>23</v>
      </c>
      <c r="P485" s="12" t="s">
        <v>40</v>
      </c>
      <c r="Q485" s="12" t="s">
        <v>1868</v>
      </c>
      <c r="R485" s="12" t="s">
        <v>1869</v>
      </c>
      <c r="S485" s="26">
        <v>0</v>
      </c>
      <c r="AS485" s="31" t="s">
        <v>1867</v>
      </c>
      <c r="AT485" s="12" t="s">
        <v>2807</v>
      </c>
      <c r="AU485" s="29" t="s">
        <v>2332</v>
      </c>
      <c r="AV485" s="29" t="str">
        <f t="shared" si="23"/>
        <v>https://www.springer.com/978-3-319-85575-2?utm_medium=catalog&amp;utm_source=printoffer&amp;utm_campaign=3_lao3883_business-shop&amp;utm_content=2007_engineering_en_xls&amp;token=eng20bks</v>
      </c>
    </row>
    <row r="486" spans="1:48" s="13" customFormat="1" ht="46.15" customHeight="1" x14ac:dyDescent="0.2">
      <c r="A486" s="12"/>
      <c r="B486" s="12" t="s">
        <v>1871</v>
      </c>
      <c r="C486" s="24" t="s">
        <v>1767</v>
      </c>
      <c r="D486" s="33" t="s">
        <v>45</v>
      </c>
      <c r="E486" s="12" t="s">
        <v>1872</v>
      </c>
      <c r="F486" s="32" t="str">
        <f t="shared" si="21"/>
        <v>Modeling and Simulation of Functionalized Materials for Additive Manufacturing and 3D Printing: Continuous and Discrete Media</v>
      </c>
      <c r="G486" s="12" t="s">
        <v>1874</v>
      </c>
      <c r="H486" s="12" t="s">
        <v>1875</v>
      </c>
      <c r="I486" s="12">
        <v>2018</v>
      </c>
      <c r="J486" s="12" t="s">
        <v>35</v>
      </c>
      <c r="K486" s="12" t="s">
        <v>29</v>
      </c>
      <c r="L486" s="14">
        <v>159.99</v>
      </c>
      <c r="M486" s="15">
        <f t="shared" si="22"/>
        <v>71.995500000000007</v>
      </c>
      <c r="N486" s="12" t="s">
        <v>49</v>
      </c>
      <c r="O486" s="12" t="s">
        <v>23</v>
      </c>
      <c r="P486" s="12" t="s">
        <v>31</v>
      </c>
      <c r="Q486" s="12" t="s">
        <v>1876</v>
      </c>
      <c r="R486" s="12" t="s">
        <v>1877</v>
      </c>
      <c r="S486" s="26">
        <v>0</v>
      </c>
      <c r="AS486" s="31" t="s">
        <v>1873</v>
      </c>
      <c r="AT486" s="12" t="s">
        <v>2808</v>
      </c>
      <c r="AU486" s="29" t="s">
        <v>2332</v>
      </c>
      <c r="AV486" s="29" t="str">
        <f t="shared" si="23"/>
        <v>https://www.springer.com/978-3-319-70077-9?utm_medium=catalog&amp;utm_source=printoffer&amp;utm_campaign=3_lao3883_business-shop&amp;utm_content=2007_engineering_en_xls&amp;token=eng20bks</v>
      </c>
    </row>
    <row r="487" spans="1:48" s="13" customFormat="1" ht="46.15" customHeight="1" x14ac:dyDescent="0.2">
      <c r="A487" s="12"/>
      <c r="B487" s="12" t="s">
        <v>1878</v>
      </c>
      <c r="C487" s="24" t="s">
        <v>1879</v>
      </c>
      <c r="D487" s="33" t="s">
        <v>45</v>
      </c>
      <c r="E487" s="12" t="s">
        <v>1880</v>
      </c>
      <c r="F487" s="32" t="str">
        <f t="shared" si="21"/>
        <v>Robotics and Well-Being</v>
      </c>
      <c r="G487" s="12" t="s">
        <v>23</v>
      </c>
      <c r="H487" s="12" t="s">
        <v>1119</v>
      </c>
      <c r="I487" s="12">
        <v>2019</v>
      </c>
      <c r="J487" s="12" t="s">
        <v>28</v>
      </c>
      <c r="K487" s="12" t="s">
        <v>29</v>
      </c>
      <c r="L487" s="14">
        <v>129.99</v>
      </c>
      <c r="M487" s="15">
        <f t="shared" si="22"/>
        <v>58.495500000000007</v>
      </c>
      <c r="N487" s="12" t="s">
        <v>49</v>
      </c>
      <c r="O487" s="12" t="s">
        <v>23</v>
      </c>
      <c r="P487" s="12" t="s">
        <v>31</v>
      </c>
      <c r="Q487" s="12" t="s">
        <v>1882</v>
      </c>
      <c r="R487" s="12" t="s">
        <v>1883</v>
      </c>
      <c r="S487" s="26">
        <v>0</v>
      </c>
      <c r="AS487" s="31" t="s">
        <v>1881</v>
      </c>
      <c r="AT487" s="12" t="s">
        <v>2809</v>
      </c>
      <c r="AU487" s="29" t="s">
        <v>2332</v>
      </c>
      <c r="AV487" s="29" t="str">
        <f t="shared" si="23"/>
        <v>https://www.springer.com/978-3-030-12523-3?utm_medium=catalog&amp;utm_source=printoffer&amp;utm_campaign=3_lao3883_business-shop&amp;utm_content=2007_engineering_en_xls&amp;token=eng20bks</v>
      </c>
    </row>
    <row r="488" spans="1:48" s="13" customFormat="1" ht="46.15" customHeight="1" x14ac:dyDescent="0.2">
      <c r="A488" s="12"/>
      <c r="B488" s="12" t="s">
        <v>1884</v>
      </c>
      <c r="C488" s="24" t="s">
        <v>1879</v>
      </c>
      <c r="D488" s="33" t="s">
        <v>23</v>
      </c>
      <c r="E488" s="12" t="s">
        <v>1885</v>
      </c>
      <c r="F488" s="32" t="str">
        <f t="shared" si="21"/>
        <v>Underwater Robots</v>
      </c>
      <c r="G488" s="12" t="s">
        <v>23</v>
      </c>
      <c r="H488" s="12" t="s">
        <v>1887</v>
      </c>
      <c r="I488" s="12">
        <v>2018</v>
      </c>
      <c r="J488" s="12" t="s">
        <v>28</v>
      </c>
      <c r="K488" s="12" t="s">
        <v>29</v>
      </c>
      <c r="L488" s="14">
        <v>159.99</v>
      </c>
      <c r="M488" s="15">
        <f t="shared" si="22"/>
        <v>71.995500000000007</v>
      </c>
      <c r="N488" s="12" t="s">
        <v>49</v>
      </c>
      <c r="O488" s="12" t="s">
        <v>23</v>
      </c>
      <c r="P488" s="12" t="s">
        <v>31</v>
      </c>
      <c r="Q488" s="12" t="s">
        <v>1888</v>
      </c>
      <c r="R488" s="12" t="s">
        <v>1889</v>
      </c>
      <c r="S488" s="26">
        <v>0</v>
      </c>
      <c r="AS488" s="31" t="s">
        <v>1886</v>
      </c>
      <c r="AT488" s="12" t="s">
        <v>2810</v>
      </c>
      <c r="AU488" s="29" t="s">
        <v>2332</v>
      </c>
      <c r="AV488" s="29" t="str">
        <f t="shared" si="23"/>
        <v>https://www.springer.com/978-3-319-77898-3?utm_medium=catalog&amp;utm_source=printoffer&amp;utm_campaign=3_lao3883_business-shop&amp;utm_content=2007_engineering_en_xls&amp;token=eng20bks</v>
      </c>
    </row>
    <row r="489" spans="1:48" s="13" customFormat="1" ht="46.15" customHeight="1" x14ac:dyDescent="0.2">
      <c r="A489" s="12"/>
      <c r="B489" s="12" t="s">
        <v>1890</v>
      </c>
      <c r="C489" s="24" t="s">
        <v>1879</v>
      </c>
      <c r="D489" s="33" t="s">
        <v>23</v>
      </c>
      <c r="E489" s="12" t="s">
        <v>1885</v>
      </c>
      <c r="F489" s="32" t="str">
        <f t="shared" si="21"/>
        <v>Underwater Robots</v>
      </c>
      <c r="G489" s="12" t="s">
        <v>23</v>
      </c>
      <c r="H489" s="12" t="s">
        <v>1887</v>
      </c>
      <c r="I489" s="12">
        <v>2018</v>
      </c>
      <c r="J489" s="12" t="s">
        <v>35</v>
      </c>
      <c r="K489" s="12" t="s">
        <v>29</v>
      </c>
      <c r="L489" s="14">
        <v>114.99</v>
      </c>
      <c r="M489" s="15">
        <f t="shared" si="22"/>
        <v>51.7455</v>
      </c>
      <c r="N489" s="12" t="s">
        <v>49</v>
      </c>
      <c r="O489" s="12" t="s">
        <v>23</v>
      </c>
      <c r="P489" s="12" t="s">
        <v>31</v>
      </c>
      <c r="Q489" s="12" t="s">
        <v>1888</v>
      </c>
      <c r="R489" s="12" t="s">
        <v>1889</v>
      </c>
      <c r="S489" s="26">
        <v>0</v>
      </c>
      <c r="AS489" s="31" t="s">
        <v>1886</v>
      </c>
      <c r="AT489" s="12" t="s">
        <v>2811</v>
      </c>
      <c r="AU489" s="29" t="s">
        <v>2332</v>
      </c>
      <c r="AV489" s="29" t="str">
        <f t="shared" si="23"/>
        <v>https://www.springer.com/978-3-030-08568-1?utm_medium=catalog&amp;utm_source=printoffer&amp;utm_campaign=3_lao3883_business-shop&amp;utm_content=2007_engineering_en_xls&amp;token=eng20bks</v>
      </c>
    </row>
    <row r="490" spans="1:48" s="13" customFormat="1" ht="46.15" customHeight="1" x14ac:dyDescent="0.2">
      <c r="A490" s="12"/>
      <c r="B490" s="12" t="s">
        <v>1891</v>
      </c>
      <c r="C490" s="24" t="s">
        <v>1879</v>
      </c>
      <c r="D490" s="33" t="s">
        <v>23</v>
      </c>
      <c r="E490" s="12" t="s">
        <v>1892</v>
      </c>
      <c r="F490" s="32" t="str">
        <f t="shared" si="21"/>
        <v>The Coming Robot Revolution</v>
      </c>
      <c r="G490" s="12" t="s">
        <v>1894</v>
      </c>
      <c r="H490" s="12" t="s">
        <v>23</v>
      </c>
      <c r="I490" s="12">
        <v>2009</v>
      </c>
      <c r="J490" s="12" t="s">
        <v>28</v>
      </c>
      <c r="K490" s="12" t="s">
        <v>214</v>
      </c>
      <c r="L490" s="14">
        <v>32.99</v>
      </c>
      <c r="M490" s="15">
        <f t="shared" si="22"/>
        <v>14.845500000000001</v>
      </c>
      <c r="N490" s="12" t="s">
        <v>175</v>
      </c>
      <c r="O490" s="12" t="s">
        <v>23</v>
      </c>
      <c r="P490" s="12" t="s">
        <v>292</v>
      </c>
      <c r="Q490" s="12" t="s">
        <v>1895</v>
      </c>
      <c r="R490" s="12" t="s">
        <v>1896</v>
      </c>
      <c r="S490" s="26">
        <v>0</v>
      </c>
      <c r="AS490" s="31" t="s">
        <v>1893</v>
      </c>
      <c r="AT490" s="12" t="s">
        <v>2812</v>
      </c>
      <c r="AU490" s="29" t="s">
        <v>2332</v>
      </c>
      <c r="AV490" s="29" t="str">
        <f t="shared" si="23"/>
        <v>https://www.springer.com/978-0-387-85348-2?utm_medium=catalog&amp;utm_source=printoffer&amp;utm_campaign=3_lao3883_business-shop&amp;utm_content=2007_engineering_en_xls&amp;token=eng20bks</v>
      </c>
    </row>
    <row r="491" spans="1:48" s="13" customFormat="1" ht="46.15" customHeight="1" x14ac:dyDescent="0.2">
      <c r="A491" s="12"/>
      <c r="B491" s="12" t="s">
        <v>1897</v>
      </c>
      <c r="C491" s="24" t="s">
        <v>1879</v>
      </c>
      <c r="D491" s="33" t="s">
        <v>23</v>
      </c>
      <c r="E491" s="12" t="s">
        <v>1892</v>
      </c>
      <c r="F491" s="32" t="str">
        <f t="shared" si="21"/>
        <v>The Coming Robot Revolution</v>
      </c>
      <c r="G491" s="12" t="s">
        <v>1894</v>
      </c>
      <c r="H491" s="12" t="s">
        <v>23</v>
      </c>
      <c r="I491" s="12">
        <v>2009</v>
      </c>
      <c r="J491" s="12" t="s">
        <v>35</v>
      </c>
      <c r="K491" s="12" t="s">
        <v>214</v>
      </c>
      <c r="L491" s="14">
        <v>30.83</v>
      </c>
      <c r="M491" s="15">
        <f t="shared" si="22"/>
        <v>13.8735</v>
      </c>
      <c r="N491" s="12" t="s">
        <v>175</v>
      </c>
      <c r="O491" s="12" t="s">
        <v>23</v>
      </c>
      <c r="P491" s="12" t="s">
        <v>292</v>
      </c>
      <c r="Q491" s="12" t="s">
        <v>1895</v>
      </c>
      <c r="R491" s="12" t="s">
        <v>1896</v>
      </c>
      <c r="S491" s="26">
        <v>0</v>
      </c>
      <c r="AS491" s="31" t="s">
        <v>1893</v>
      </c>
      <c r="AT491" s="12" t="s">
        <v>2813</v>
      </c>
      <c r="AU491" s="29" t="s">
        <v>2332</v>
      </c>
      <c r="AV491" s="29" t="str">
        <f t="shared" si="23"/>
        <v>https://www.springer.com/978-1-4939-3934-3?utm_medium=catalog&amp;utm_source=printoffer&amp;utm_campaign=3_lao3883_business-shop&amp;utm_content=2007_engineering_en_xls&amp;token=eng20bks</v>
      </c>
    </row>
    <row r="492" spans="1:48" s="13" customFormat="1" ht="46.15" customHeight="1" x14ac:dyDescent="0.2">
      <c r="A492" s="12"/>
      <c r="B492" s="12" t="s">
        <v>1898</v>
      </c>
      <c r="C492" s="24" t="s">
        <v>1879</v>
      </c>
      <c r="D492" s="33" t="s">
        <v>23</v>
      </c>
      <c r="E492" s="12" t="s">
        <v>1899</v>
      </c>
      <c r="F492" s="32" t="str">
        <f t="shared" si="21"/>
        <v>Shoaling with Fish: Using Miniature Robotic Agents to Close the Interaction Loop with Groups of Zebrafish Danio rerio</v>
      </c>
      <c r="G492" s="12" t="s">
        <v>23</v>
      </c>
      <c r="H492" s="12" t="s">
        <v>1887</v>
      </c>
      <c r="I492" s="12">
        <v>2019</v>
      </c>
      <c r="J492" s="12" t="s">
        <v>28</v>
      </c>
      <c r="K492" s="12" t="s">
        <v>29</v>
      </c>
      <c r="L492" s="14">
        <v>119.99</v>
      </c>
      <c r="M492" s="15">
        <f t="shared" si="22"/>
        <v>53.9955</v>
      </c>
      <c r="N492" s="12" t="s">
        <v>49</v>
      </c>
      <c r="O492" s="12" t="s">
        <v>23</v>
      </c>
      <c r="P492" s="12" t="s">
        <v>31</v>
      </c>
      <c r="Q492" s="12" t="s">
        <v>1901</v>
      </c>
      <c r="R492" s="12" t="s">
        <v>1902</v>
      </c>
      <c r="S492" s="26">
        <v>0</v>
      </c>
      <c r="AS492" s="31" t="s">
        <v>1900</v>
      </c>
      <c r="AT492" s="12" t="s">
        <v>2814</v>
      </c>
      <c r="AU492" s="29" t="s">
        <v>2332</v>
      </c>
      <c r="AV492" s="29" t="str">
        <f t="shared" si="23"/>
        <v>https://www.springer.com/978-3-030-16780-6?utm_medium=catalog&amp;utm_source=printoffer&amp;utm_campaign=3_lao3883_business-shop&amp;utm_content=2007_engineering_en_xls&amp;token=eng20bks</v>
      </c>
    </row>
    <row r="493" spans="1:48" s="13" customFormat="1" ht="46.15" customHeight="1" x14ac:dyDescent="0.2">
      <c r="A493" s="12"/>
      <c r="B493" s="12" t="s">
        <v>1903</v>
      </c>
      <c r="C493" s="24" t="s">
        <v>1879</v>
      </c>
      <c r="D493" s="33" t="s">
        <v>23</v>
      </c>
      <c r="E493" s="12" t="s">
        <v>1904</v>
      </c>
      <c r="F493" s="32" t="str">
        <f t="shared" si="21"/>
        <v>Robust Hand Gesture Recognition for Robotic Hand Control</v>
      </c>
      <c r="G493" s="12" t="s">
        <v>23</v>
      </c>
      <c r="H493" s="12" t="s">
        <v>23</v>
      </c>
      <c r="I493" s="12">
        <v>2018</v>
      </c>
      <c r="J493" s="12" t="s">
        <v>28</v>
      </c>
      <c r="K493" s="12" t="s">
        <v>116</v>
      </c>
      <c r="L493" s="14">
        <v>119.99</v>
      </c>
      <c r="M493" s="15">
        <f t="shared" si="22"/>
        <v>53.9955</v>
      </c>
      <c r="N493" s="12" t="s">
        <v>49</v>
      </c>
      <c r="O493" s="12" t="s">
        <v>23</v>
      </c>
      <c r="P493" s="12" t="s">
        <v>31</v>
      </c>
      <c r="Q493" s="12" t="s">
        <v>1906</v>
      </c>
      <c r="R493" s="12" t="s">
        <v>1907</v>
      </c>
      <c r="S493" s="26">
        <v>0</v>
      </c>
      <c r="AS493" s="31" t="s">
        <v>1905</v>
      </c>
      <c r="AT493" s="12" t="s">
        <v>2815</v>
      </c>
      <c r="AU493" s="29" t="s">
        <v>2332</v>
      </c>
      <c r="AV493" s="29" t="str">
        <f t="shared" si="23"/>
        <v>https://www.springer.com/978-981-10-4797-8?utm_medium=catalog&amp;utm_source=printoffer&amp;utm_campaign=3_lao3883_business-shop&amp;utm_content=2007_engineering_en_xls&amp;token=eng20bks</v>
      </c>
    </row>
    <row r="494" spans="1:48" s="13" customFormat="1" ht="46.15" customHeight="1" x14ac:dyDescent="0.2">
      <c r="A494" s="12"/>
      <c r="B494" s="12" t="s">
        <v>1908</v>
      </c>
      <c r="C494" s="24" t="s">
        <v>1879</v>
      </c>
      <c r="D494" s="33" t="s">
        <v>23</v>
      </c>
      <c r="E494" s="12" t="s">
        <v>1904</v>
      </c>
      <c r="F494" s="32" t="str">
        <f t="shared" si="21"/>
        <v>Robust Hand Gesture Recognition for Robotic Hand Control</v>
      </c>
      <c r="G494" s="12" t="s">
        <v>23</v>
      </c>
      <c r="H494" s="12" t="s">
        <v>23</v>
      </c>
      <c r="I494" s="12">
        <v>2018</v>
      </c>
      <c r="J494" s="12" t="s">
        <v>35</v>
      </c>
      <c r="K494" s="12" t="s">
        <v>116</v>
      </c>
      <c r="L494" s="14">
        <v>119.99</v>
      </c>
      <c r="M494" s="15">
        <f t="shared" si="22"/>
        <v>53.9955</v>
      </c>
      <c r="N494" s="12" t="s">
        <v>49</v>
      </c>
      <c r="O494" s="12" t="s">
        <v>23</v>
      </c>
      <c r="P494" s="12" t="s">
        <v>31</v>
      </c>
      <c r="Q494" s="12" t="s">
        <v>1906</v>
      </c>
      <c r="R494" s="12" t="s">
        <v>1907</v>
      </c>
      <c r="S494" s="26">
        <v>0</v>
      </c>
      <c r="AS494" s="31" t="s">
        <v>1905</v>
      </c>
      <c r="AT494" s="12" t="s">
        <v>2816</v>
      </c>
      <c r="AU494" s="29" t="s">
        <v>2332</v>
      </c>
      <c r="AV494" s="29" t="str">
        <f t="shared" si="23"/>
        <v>https://www.springer.com/978-981-13-5234-8?utm_medium=catalog&amp;utm_source=printoffer&amp;utm_campaign=3_lao3883_business-shop&amp;utm_content=2007_engineering_en_xls&amp;token=eng20bks</v>
      </c>
    </row>
    <row r="495" spans="1:48" s="13" customFormat="1" ht="46.15" customHeight="1" x14ac:dyDescent="0.2">
      <c r="A495" s="12"/>
      <c r="B495" s="12" t="s">
        <v>1909</v>
      </c>
      <c r="C495" s="24" t="s">
        <v>1879</v>
      </c>
      <c r="D495" s="33" t="s">
        <v>45</v>
      </c>
      <c r="E495" s="12" t="s">
        <v>1910</v>
      </c>
      <c r="F495" s="32" t="str">
        <f t="shared" si="21"/>
        <v>Robotics, Vision and Control</v>
      </c>
      <c r="G495" s="12" t="s">
        <v>1912</v>
      </c>
      <c r="H495" s="12" t="s">
        <v>1887</v>
      </c>
      <c r="I495" s="12">
        <v>2017</v>
      </c>
      <c r="J495" s="12" t="s">
        <v>35</v>
      </c>
      <c r="K495" s="12" t="s">
        <v>29</v>
      </c>
      <c r="L495" s="14">
        <v>69.989999999999995</v>
      </c>
      <c r="M495" s="15">
        <f t="shared" si="22"/>
        <v>31.4955</v>
      </c>
      <c r="N495" s="12" t="s">
        <v>39</v>
      </c>
      <c r="O495" s="12" t="s">
        <v>82</v>
      </c>
      <c r="P495" s="12" t="s">
        <v>40</v>
      </c>
      <c r="Q495" s="12" t="s">
        <v>1913</v>
      </c>
      <c r="R495" s="12" t="s">
        <v>1914</v>
      </c>
      <c r="S495" s="26">
        <v>0</v>
      </c>
      <c r="AS495" s="31" t="s">
        <v>1911</v>
      </c>
      <c r="AT495" s="12" t="s">
        <v>2817</v>
      </c>
      <c r="AU495" s="29" t="s">
        <v>2332</v>
      </c>
      <c r="AV495" s="29" t="str">
        <f t="shared" si="23"/>
        <v>https://www.springer.com/978-3-319-54412-0?utm_medium=catalog&amp;utm_source=printoffer&amp;utm_campaign=3_lao3883_business-shop&amp;utm_content=2007_engineering_en_xls&amp;token=eng20bks</v>
      </c>
    </row>
    <row r="496" spans="1:48" s="13" customFormat="1" ht="46.15" customHeight="1" x14ac:dyDescent="0.2">
      <c r="A496" s="12"/>
      <c r="B496" s="12" t="s">
        <v>1915</v>
      </c>
      <c r="C496" s="24" t="s">
        <v>1879</v>
      </c>
      <c r="D496" s="33" t="s">
        <v>23</v>
      </c>
      <c r="E496" s="12" t="s">
        <v>1916</v>
      </c>
      <c r="F496" s="32" t="str">
        <f t="shared" si="21"/>
        <v>Robot Fish</v>
      </c>
      <c r="G496" s="12" t="s">
        <v>1918</v>
      </c>
      <c r="H496" s="12" t="s">
        <v>464</v>
      </c>
      <c r="I496" s="12">
        <v>2015</v>
      </c>
      <c r="J496" s="12" t="s">
        <v>28</v>
      </c>
      <c r="K496" s="12" t="s">
        <v>58</v>
      </c>
      <c r="L496" s="14">
        <v>129.99</v>
      </c>
      <c r="M496" s="15">
        <f t="shared" si="22"/>
        <v>58.495500000000007</v>
      </c>
      <c r="N496" s="12" t="s">
        <v>525</v>
      </c>
      <c r="O496" s="12" t="s">
        <v>23</v>
      </c>
      <c r="P496" s="12" t="s">
        <v>31</v>
      </c>
      <c r="Q496" s="12" t="s">
        <v>1919</v>
      </c>
      <c r="R496" s="12" t="s">
        <v>1920</v>
      </c>
      <c r="S496" s="26">
        <v>0</v>
      </c>
      <c r="AS496" s="31" t="s">
        <v>1917</v>
      </c>
      <c r="AT496" s="12" t="s">
        <v>2818</v>
      </c>
      <c r="AU496" s="29" t="s">
        <v>2332</v>
      </c>
      <c r="AV496" s="29" t="str">
        <f t="shared" si="23"/>
        <v>https://www.springer.com/978-3-662-46869-2?utm_medium=catalog&amp;utm_source=printoffer&amp;utm_campaign=3_lao3883_business-shop&amp;utm_content=2007_engineering_en_xls&amp;token=eng20bks</v>
      </c>
    </row>
    <row r="497" spans="1:48" s="13" customFormat="1" ht="46.15" customHeight="1" x14ac:dyDescent="0.2">
      <c r="A497" s="12"/>
      <c r="B497" s="12" t="s">
        <v>1921</v>
      </c>
      <c r="C497" s="24" t="s">
        <v>1879</v>
      </c>
      <c r="D497" s="33" t="s">
        <v>23</v>
      </c>
      <c r="E497" s="12" t="s">
        <v>1916</v>
      </c>
      <c r="F497" s="32" t="str">
        <f t="shared" si="21"/>
        <v>Robot Fish</v>
      </c>
      <c r="G497" s="12" t="s">
        <v>1918</v>
      </c>
      <c r="H497" s="12" t="s">
        <v>464</v>
      </c>
      <c r="I497" s="12">
        <v>2015</v>
      </c>
      <c r="J497" s="12" t="s">
        <v>35</v>
      </c>
      <c r="K497" s="12" t="s">
        <v>58</v>
      </c>
      <c r="L497" s="14">
        <v>129.99</v>
      </c>
      <c r="M497" s="15">
        <f t="shared" si="22"/>
        <v>58.495500000000007</v>
      </c>
      <c r="N497" s="12" t="s">
        <v>525</v>
      </c>
      <c r="O497" s="12" t="s">
        <v>23</v>
      </c>
      <c r="P497" s="12" t="s">
        <v>31</v>
      </c>
      <c r="Q497" s="12" t="s">
        <v>1919</v>
      </c>
      <c r="R497" s="12" t="s">
        <v>1920</v>
      </c>
      <c r="S497" s="26">
        <v>0</v>
      </c>
      <c r="AS497" s="31" t="s">
        <v>1917</v>
      </c>
      <c r="AT497" s="12" t="s">
        <v>2819</v>
      </c>
      <c r="AU497" s="29" t="s">
        <v>2332</v>
      </c>
      <c r="AV497" s="29" t="str">
        <f t="shared" si="23"/>
        <v>https://www.springer.com/978-3-662-52565-4?utm_medium=catalog&amp;utm_source=printoffer&amp;utm_campaign=3_lao3883_business-shop&amp;utm_content=2007_engineering_en_xls&amp;token=eng20bks</v>
      </c>
    </row>
    <row r="498" spans="1:48" s="13" customFormat="1" ht="46.15" customHeight="1" x14ac:dyDescent="0.2">
      <c r="A498" s="12"/>
      <c r="B498" s="12" t="s">
        <v>1922</v>
      </c>
      <c r="C498" s="24" t="s">
        <v>1879</v>
      </c>
      <c r="D498" s="33" t="s">
        <v>23</v>
      </c>
      <c r="E498" s="12" t="s">
        <v>1923</v>
      </c>
      <c r="F498" s="32" t="str">
        <f t="shared" si="21"/>
        <v>Autonomous Robots</v>
      </c>
      <c r="G498" s="12" t="s">
        <v>1925</v>
      </c>
      <c r="H498" s="12" t="s">
        <v>23</v>
      </c>
      <c r="I498" s="12">
        <v>2009</v>
      </c>
      <c r="J498" s="12" t="s">
        <v>35</v>
      </c>
      <c r="K498" s="12" t="s">
        <v>611</v>
      </c>
      <c r="L498" s="14">
        <v>130.83000000000001</v>
      </c>
      <c r="M498" s="15">
        <f t="shared" si="22"/>
        <v>58.873500000000007</v>
      </c>
      <c r="N498" s="12" t="s">
        <v>49</v>
      </c>
      <c r="O498" s="12" t="s">
        <v>23</v>
      </c>
      <c r="P498" s="12" t="s">
        <v>40</v>
      </c>
      <c r="Q498" s="12" t="s">
        <v>1926</v>
      </c>
      <c r="R498" s="12" t="s">
        <v>1927</v>
      </c>
      <c r="S498" s="26">
        <v>0</v>
      </c>
      <c r="AS498" s="31" t="s">
        <v>1924</v>
      </c>
      <c r="AT498" s="12" t="s">
        <v>2820</v>
      </c>
      <c r="AU498" s="29" t="s">
        <v>2332</v>
      </c>
      <c r="AV498" s="29" t="str">
        <f t="shared" si="23"/>
        <v>https://www.springer.com/978-1-4419-3490-1?utm_medium=catalog&amp;utm_source=printoffer&amp;utm_campaign=3_lao3883_business-shop&amp;utm_content=2007_engineering_en_xls&amp;token=eng20bks</v>
      </c>
    </row>
    <row r="499" spans="1:48" s="13" customFormat="1" ht="46.15" customHeight="1" x14ac:dyDescent="0.2">
      <c r="A499" s="12"/>
      <c r="B499" s="12" t="s">
        <v>1928</v>
      </c>
      <c r="C499" s="24" t="s">
        <v>1879</v>
      </c>
      <c r="D499" s="33" t="s">
        <v>23</v>
      </c>
      <c r="E499" s="12" t="s">
        <v>1929</v>
      </c>
      <c r="F499" s="32" t="str">
        <f t="shared" si="21"/>
        <v>Flying Insects and Robots</v>
      </c>
      <c r="G499" s="12" t="s">
        <v>23</v>
      </c>
      <c r="H499" s="12" t="s">
        <v>23</v>
      </c>
      <c r="I499" s="12">
        <v>2010</v>
      </c>
      <c r="J499" s="12" t="s">
        <v>28</v>
      </c>
      <c r="K499" s="12" t="s">
        <v>58</v>
      </c>
      <c r="L499" s="14">
        <v>159.99</v>
      </c>
      <c r="M499" s="15">
        <f t="shared" si="22"/>
        <v>71.995500000000007</v>
      </c>
      <c r="N499" s="12" t="s">
        <v>49</v>
      </c>
      <c r="O499" s="12" t="s">
        <v>23</v>
      </c>
      <c r="P499" s="12" t="s">
        <v>31</v>
      </c>
      <c r="Q499" s="12" t="s">
        <v>1931</v>
      </c>
      <c r="R499" s="12" t="s">
        <v>1932</v>
      </c>
      <c r="S499" s="26">
        <v>0</v>
      </c>
      <c r="AS499" s="31" t="s">
        <v>1930</v>
      </c>
      <c r="AT499" s="12" t="s">
        <v>2821</v>
      </c>
      <c r="AU499" s="29" t="s">
        <v>2332</v>
      </c>
      <c r="AV499" s="29" t="str">
        <f t="shared" si="23"/>
        <v>https://www.springer.com/978-3-540-89392-9?utm_medium=catalog&amp;utm_source=printoffer&amp;utm_campaign=3_lao3883_business-shop&amp;utm_content=2007_engineering_en_xls&amp;token=eng20bks</v>
      </c>
    </row>
    <row r="500" spans="1:48" s="13" customFormat="1" ht="46.15" customHeight="1" x14ac:dyDescent="0.2">
      <c r="A500" s="12"/>
      <c r="B500" s="12" t="s">
        <v>1933</v>
      </c>
      <c r="C500" s="24" t="s">
        <v>1879</v>
      </c>
      <c r="D500" s="33" t="s">
        <v>23</v>
      </c>
      <c r="E500" s="12" t="s">
        <v>1929</v>
      </c>
      <c r="F500" s="32" t="str">
        <f t="shared" si="21"/>
        <v>Flying Insects and Robots</v>
      </c>
      <c r="G500" s="12" t="s">
        <v>23</v>
      </c>
      <c r="H500" s="12" t="s">
        <v>23</v>
      </c>
      <c r="I500" s="12">
        <v>2010</v>
      </c>
      <c r="J500" s="12" t="s">
        <v>35</v>
      </c>
      <c r="K500" s="12" t="s">
        <v>58</v>
      </c>
      <c r="L500" s="14">
        <v>114.99</v>
      </c>
      <c r="M500" s="15">
        <f t="shared" si="22"/>
        <v>51.7455</v>
      </c>
      <c r="N500" s="12" t="s">
        <v>49</v>
      </c>
      <c r="O500" s="12" t="s">
        <v>23</v>
      </c>
      <c r="P500" s="12" t="s">
        <v>31</v>
      </c>
      <c r="Q500" s="12" t="s">
        <v>1931</v>
      </c>
      <c r="R500" s="12" t="s">
        <v>1932</v>
      </c>
      <c r="S500" s="26">
        <v>0</v>
      </c>
      <c r="AS500" s="31" t="s">
        <v>1930</v>
      </c>
      <c r="AT500" s="12" t="s">
        <v>2822</v>
      </c>
      <c r="AU500" s="29" t="s">
        <v>2332</v>
      </c>
      <c r="AV500" s="29" t="str">
        <f t="shared" si="23"/>
        <v>https://www.springer.com/978-3-642-42691-9?utm_medium=catalog&amp;utm_source=printoffer&amp;utm_campaign=3_lao3883_business-shop&amp;utm_content=2007_engineering_en_xls&amp;token=eng20bks</v>
      </c>
    </row>
    <row r="501" spans="1:48" s="13" customFormat="1" ht="46.15" customHeight="1" x14ac:dyDescent="0.2">
      <c r="A501" s="12"/>
      <c r="B501" s="12" t="s">
        <v>1934</v>
      </c>
      <c r="C501" s="24" t="s">
        <v>1879</v>
      </c>
      <c r="D501" s="33" t="s">
        <v>23</v>
      </c>
      <c r="E501" s="12" t="s">
        <v>1935</v>
      </c>
      <c r="F501" s="32" t="str">
        <f t="shared" si="21"/>
        <v>Flocking and Rendezvous in Distributed Robotics</v>
      </c>
      <c r="G501" s="12" t="s">
        <v>23</v>
      </c>
      <c r="H501" s="12" t="s">
        <v>1937</v>
      </c>
      <c r="I501" s="12">
        <v>2016</v>
      </c>
      <c r="J501" s="12" t="s">
        <v>35</v>
      </c>
      <c r="K501" s="12" t="s">
        <v>29</v>
      </c>
      <c r="L501" s="14">
        <v>49.99</v>
      </c>
      <c r="M501" s="15">
        <f t="shared" si="22"/>
        <v>22.4955</v>
      </c>
      <c r="N501" s="12" t="s">
        <v>128</v>
      </c>
      <c r="O501" s="12" t="s">
        <v>23</v>
      </c>
      <c r="P501" s="12" t="s">
        <v>31</v>
      </c>
      <c r="Q501" s="12" t="s">
        <v>1938</v>
      </c>
      <c r="R501" s="12" t="s">
        <v>1939</v>
      </c>
      <c r="S501" s="26">
        <v>0</v>
      </c>
      <c r="AS501" s="31" t="s">
        <v>1936</v>
      </c>
      <c r="AT501" s="12" t="s">
        <v>2823</v>
      </c>
      <c r="AU501" s="29" t="s">
        <v>2332</v>
      </c>
      <c r="AV501" s="29" t="str">
        <f t="shared" si="23"/>
        <v>https://www.springer.com/978-3-319-24727-4?utm_medium=catalog&amp;utm_source=printoffer&amp;utm_campaign=3_lao3883_business-shop&amp;utm_content=2007_engineering_en_xls&amp;token=eng20bks</v>
      </c>
    </row>
    <row r="502" spans="1:48" s="13" customFormat="1" ht="46.15" customHeight="1" x14ac:dyDescent="0.2">
      <c r="A502" s="12"/>
      <c r="B502" s="12" t="s">
        <v>1940</v>
      </c>
      <c r="C502" s="24" t="s">
        <v>1879</v>
      </c>
      <c r="D502" s="33" t="s">
        <v>23</v>
      </c>
      <c r="E502" s="12" t="s">
        <v>1941</v>
      </c>
      <c r="F502" s="32" t="str">
        <f t="shared" si="21"/>
        <v>Autonomous Tracked Robots in Planar Off-Road Conditions</v>
      </c>
      <c r="G502" s="12" t="s">
        <v>1943</v>
      </c>
      <c r="H502" s="12" t="s">
        <v>554</v>
      </c>
      <c r="I502" s="12">
        <v>2014</v>
      </c>
      <c r="J502" s="12" t="s">
        <v>28</v>
      </c>
      <c r="K502" s="12" t="s">
        <v>29</v>
      </c>
      <c r="L502" s="14">
        <v>129.99</v>
      </c>
      <c r="M502" s="15">
        <f t="shared" si="22"/>
        <v>58.495500000000007</v>
      </c>
      <c r="N502" s="12" t="s">
        <v>49</v>
      </c>
      <c r="O502" s="12" t="s">
        <v>23</v>
      </c>
      <c r="P502" s="12" t="s">
        <v>31</v>
      </c>
      <c r="Q502" s="12" t="s">
        <v>1944</v>
      </c>
      <c r="R502" s="12" t="s">
        <v>1945</v>
      </c>
      <c r="S502" s="26">
        <v>0</v>
      </c>
      <c r="AS502" s="31" t="s">
        <v>1942</v>
      </c>
      <c r="AT502" s="12" t="s">
        <v>2824</v>
      </c>
      <c r="AU502" s="29" t="s">
        <v>2332</v>
      </c>
      <c r="AV502" s="29" t="str">
        <f t="shared" si="23"/>
        <v>https://www.springer.com/978-3-319-06037-8?utm_medium=catalog&amp;utm_source=printoffer&amp;utm_campaign=3_lao3883_business-shop&amp;utm_content=2007_engineering_en_xls&amp;token=eng20bks</v>
      </c>
    </row>
    <row r="503" spans="1:48" s="13" customFormat="1" ht="46.15" customHeight="1" x14ac:dyDescent="0.2">
      <c r="A503" s="12"/>
      <c r="B503" s="12" t="s">
        <v>1946</v>
      </c>
      <c r="C503" s="24" t="s">
        <v>1879</v>
      </c>
      <c r="D503" s="33" t="s">
        <v>23</v>
      </c>
      <c r="E503" s="12" t="s">
        <v>1941</v>
      </c>
      <c r="F503" s="32" t="str">
        <f t="shared" si="21"/>
        <v>Autonomous Tracked Robots in Planar Off-Road Conditions</v>
      </c>
      <c r="G503" s="12" t="s">
        <v>1943</v>
      </c>
      <c r="H503" s="12" t="s">
        <v>554</v>
      </c>
      <c r="I503" s="12">
        <v>2014</v>
      </c>
      <c r="J503" s="12" t="s">
        <v>35</v>
      </c>
      <c r="K503" s="12" t="s">
        <v>29</v>
      </c>
      <c r="L503" s="14">
        <v>112.14</v>
      </c>
      <c r="M503" s="15">
        <f t="shared" si="22"/>
        <v>50.463000000000001</v>
      </c>
      <c r="N503" s="12" t="s">
        <v>49</v>
      </c>
      <c r="O503" s="12" t="s">
        <v>23</v>
      </c>
      <c r="P503" s="12" t="s">
        <v>31</v>
      </c>
      <c r="Q503" s="12" t="s">
        <v>1944</v>
      </c>
      <c r="R503" s="12" t="s">
        <v>1945</v>
      </c>
      <c r="S503" s="26">
        <v>0</v>
      </c>
      <c r="AS503" s="31" t="s">
        <v>1942</v>
      </c>
      <c r="AT503" s="12" t="s">
        <v>2825</v>
      </c>
      <c r="AU503" s="29" t="s">
        <v>2332</v>
      </c>
      <c r="AV503" s="29" t="str">
        <f t="shared" si="23"/>
        <v>https://www.springer.com/978-3-319-38332-3?utm_medium=catalog&amp;utm_source=printoffer&amp;utm_campaign=3_lao3883_business-shop&amp;utm_content=2007_engineering_en_xls&amp;token=eng20bks</v>
      </c>
    </row>
    <row r="504" spans="1:48" s="13" customFormat="1" ht="46.15" customHeight="1" x14ac:dyDescent="0.2">
      <c r="A504" s="12"/>
      <c r="B504" s="12" t="s">
        <v>1947</v>
      </c>
      <c r="C504" s="24" t="s">
        <v>1879</v>
      </c>
      <c r="D504" s="33" t="s">
        <v>23</v>
      </c>
      <c r="E504" s="12" t="s">
        <v>1948</v>
      </c>
      <c r="F504" s="32" t="str">
        <f t="shared" si="21"/>
        <v>The Route to Patient Safety in Robotic Surgery</v>
      </c>
      <c r="G504" s="12" t="s">
        <v>23</v>
      </c>
      <c r="H504" s="12" t="s">
        <v>1887</v>
      </c>
      <c r="I504" s="12">
        <v>2019</v>
      </c>
      <c r="J504" s="12" t="s">
        <v>28</v>
      </c>
      <c r="K504" s="12" t="s">
        <v>29</v>
      </c>
      <c r="L504" s="14">
        <v>149.99</v>
      </c>
      <c r="M504" s="15">
        <f t="shared" si="22"/>
        <v>67.495500000000007</v>
      </c>
      <c r="N504" s="12" t="s">
        <v>49</v>
      </c>
      <c r="O504" s="12" t="s">
        <v>23</v>
      </c>
      <c r="P504" s="12" t="s">
        <v>31</v>
      </c>
      <c r="Q504" s="12" t="s">
        <v>1950</v>
      </c>
      <c r="R504" s="12" t="s">
        <v>1951</v>
      </c>
      <c r="S504" s="26">
        <v>0</v>
      </c>
      <c r="AS504" s="31" t="s">
        <v>1949</v>
      </c>
      <c r="AT504" s="12" t="s">
        <v>2826</v>
      </c>
      <c r="AU504" s="29" t="s">
        <v>2332</v>
      </c>
      <c r="AV504" s="29" t="str">
        <f t="shared" si="23"/>
        <v>https://www.springer.com/978-3-030-03019-3?utm_medium=catalog&amp;utm_source=printoffer&amp;utm_campaign=3_lao3883_business-shop&amp;utm_content=2007_engineering_en_xls&amp;token=eng20bks</v>
      </c>
    </row>
    <row r="505" spans="1:48" s="13" customFormat="1" ht="46.15" customHeight="1" x14ac:dyDescent="0.2">
      <c r="A505" s="12"/>
      <c r="B505" s="12" t="s">
        <v>1952</v>
      </c>
      <c r="C505" s="24" t="s">
        <v>1879</v>
      </c>
      <c r="D505" s="33" t="s">
        <v>23</v>
      </c>
      <c r="E505" s="12" t="s">
        <v>1953</v>
      </c>
      <c r="F505" s="32" t="str">
        <f t="shared" si="21"/>
        <v>Distributed Autonomous Robotic Systems</v>
      </c>
      <c r="G505" s="12" t="s">
        <v>1955</v>
      </c>
      <c r="H505" s="12" t="s">
        <v>1956</v>
      </c>
      <c r="I505" s="12">
        <v>2018</v>
      </c>
      <c r="J505" s="12" t="s">
        <v>28</v>
      </c>
      <c r="K505" s="12" t="s">
        <v>29</v>
      </c>
      <c r="L505" s="14">
        <v>219.99</v>
      </c>
      <c r="M505" s="15">
        <f t="shared" si="22"/>
        <v>98.995500000000007</v>
      </c>
      <c r="N505" s="12" t="s">
        <v>49</v>
      </c>
      <c r="O505" s="12" t="s">
        <v>23</v>
      </c>
      <c r="P505" s="12" t="s">
        <v>31</v>
      </c>
      <c r="Q505" s="12" t="s">
        <v>1957</v>
      </c>
      <c r="R505" s="12" t="s">
        <v>1958</v>
      </c>
      <c r="S505" s="26">
        <v>0</v>
      </c>
      <c r="AS505" s="31" t="s">
        <v>1954</v>
      </c>
      <c r="AT505" s="12" t="s">
        <v>2827</v>
      </c>
      <c r="AU505" s="29" t="s">
        <v>2332</v>
      </c>
      <c r="AV505" s="29" t="str">
        <f t="shared" si="23"/>
        <v>https://www.springer.com/978-3-319-73006-6?utm_medium=catalog&amp;utm_source=printoffer&amp;utm_campaign=3_lao3883_business-shop&amp;utm_content=2007_engineering_en_xls&amp;token=eng20bks</v>
      </c>
    </row>
    <row r="506" spans="1:48" s="13" customFormat="1" ht="46.15" customHeight="1" x14ac:dyDescent="0.2">
      <c r="A506" s="12"/>
      <c r="B506" s="12" t="s">
        <v>1959</v>
      </c>
      <c r="C506" s="24" t="s">
        <v>1879</v>
      </c>
      <c r="D506" s="33" t="s">
        <v>23</v>
      </c>
      <c r="E506" s="12" t="s">
        <v>1953</v>
      </c>
      <c r="F506" s="32" t="str">
        <f t="shared" si="21"/>
        <v>Distributed Autonomous Robotic Systems</v>
      </c>
      <c r="G506" s="12" t="s">
        <v>1955</v>
      </c>
      <c r="H506" s="12" t="s">
        <v>1956</v>
      </c>
      <c r="I506" s="12">
        <v>2018</v>
      </c>
      <c r="J506" s="12" t="s">
        <v>35</v>
      </c>
      <c r="K506" s="12" t="s">
        <v>29</v>
      </c>
      <c r="L506" s="14">
        <v>154.99</v>
      </c>
      <c r="M506" s="15">
        <f t="shared" si="22"/>
        <v>69.745500000000007</v>
      </c>
      <c r="N506" s="12" t="s">
        <v>49</v>
      </c>
      <c r="O506" s="12" t="s">
        <v>23</v>
      </c>
      <c r="P506" s="12" t="s">
        <v>31</v>
      </c>
      <c r="Q506" s="12" t="s">
        <v>1957</v>
      </c>
      <c r="R506" s="12" t="s">
        <v>1958</v>
      </c>
      <c r="S506" s="26">
        <v>0</v>
      </c>
      <c r="AS506" s="31" t="s">
        <v>1954</v>
      </c>
      <c r="AT506" s="12" t="s">
        <v>2828</v>
      </c>
      <c r="AU506" s="29" t="s">
        <v>2332</v>
      </c>
      <c r="AV506" s="29" t="str">
        <f t="shared" si="23"/>
        <v>https://www.springer.com/978-3-030-10300-2?utm_medium=catalog&amp;utm_source=printoffer&amp;utm_campaign=3_lao3883_business-shop&amp;utm_content=2007_engineering_en_xls&amp;token=eng20bks</v>
      </c>
    </row>
    <row r="507" spans="1:48" s="13" customFormat="1" ht="46.15" customHeight="1" x14ac:dyDescent="0.2">
      <c r="A507" s="12"/>
      <c r="B507" s="12" t="s">
        <v>1960</v>
      </c>
      <c r="C507" s="24" t="s">
        <v>1879</v>
      </c>
      <c r="D507" s="33" t="s">
        <v>23</v>
      </c>
      <c r="E507" s="12" t="s">
        <v>1961</v>
      </c>
      <c r="F507" s="32" t="str">
        <f t="shared" si="21"/>
        <v>Geminoid Studies</v>
      </c>
      <c r="G507" s="12" t="s">
        <v>1963</v>
      </c>
      <c r="H507" s="12" t="s">
        <v>23</v>
      </c>
      <c r="I507" s="12">
        <v>2018</v>
      </c>
      <c r="J507" s="12" t="s">
        <v>28</v>
      </c>
      <c r="K507" s="12" t="s">
        <v>116</v>
      </c>
      <c r="L507" s="14">
        <v>159.99</v>
      </c>
      <c r="M507" s="15">
        <f t="shared" si="22"/>
        <v>71.995500000000007</v>
      </c>
      <c r="N507" s="12" t="s">
        <v>49</v>
      </c>
      <c r="O507" s="12" t="s">
        <v>23</v>
      </c>
      <c r="P507" s="12" t="s">
        <v>31</v>
      </c>
      <c r="Q507" s="12" t="s">
        <v>1964</v>
      </c>
      <c r="R507" s="12" t="s">
        <v>1965</v>
      </c>
      <c r="S507" s="26">
        <v>0</v>
      </c>
      <c r="AS507" s="31" t="s">
        <v>1962</v>
      </c>
      <c r="AT507" s="12" t="s">
        <v>2829</v>
      </c>
      <c r="AU507" s="29" t="s">
        <v>2332</v>
      </c>
      <c r="AV507" s="29" t="str">
        <f t="shared" si="23"/>
        <v>https://www.springer.com/978-981-10-8701-1?utm_medium=catalog&amp;utm_source=printoffer&amp;utm_campaign=3_lao3883_business-shop&amp;utm_content=2007_engineering_en_xls&amp;token=eng20bks</v>
      </c>
    </row>
    <row r="508" spans="1:48" s="13" customFormat="1" ht="46.15" customHeight="1" x14ac:dyDescent="0.2">
      <c r="A508" s="12"/>
      <c r="B508" s="12" t="s">
        <v>1966</v>
      </c>
      <c r="C508" s="24" t="s">
        <v>1879</v>
      </c>
      <c r="D508" s="33" t="s">
        <v>23</v>
      </c>
      <c r="E508" s="12" t="s">
        <v>1961</v>
      </c>
      <c r="F508" s="32" t="str">
        <f t="shared" si="21"/>
        <v>Geminoid Studies</v>
      </c>
      <c r="G508" s="12" t="s">
        <v>1963</v>
      </c>
      <c r="H508" s="12" t="s">
        <v>23</v>
      </c>
      <c r="I508" s="12">
        <v>2018</v>
      </c>
      <c r="J508" s="12" t="s">
        <v>35</v>
      </c>
      <c r="K508" s="12" t="s">
        <v>116</v>
      </c>
      <c r="L508" s="14">
        <v>114.99</v>
      </c>
      <c r="M508" s="15">
        <f t="shared" si="22"/>
        <v>51.7455</v>
      </c>
      <c r="N508" s="12" t="s">
        <v>49</v>
      </c>
      <c r="O508" s="12" t="s">
        <v>23</v>
      </c>
      <c r="P508" s="12" t="s">
        <v>31</v>
      </c>
      <c r="Q508" s="12" t="s">
        <v>1964</v>
      </c>
      <c r="R508" s="12" t="s">
        <v>1965</v>
      </c>
      <c r="S508" s="26">
        <v>0</v>
      </c>
      <c r="AS508" s="31" t="s">
        <v>1962</v>
      </c>
      <c r="AT508" s="12" t="s">
        <v>2830</v>
      </c>
      <c r="AU508" s="29" t="s">
        <v>2332</v>
      </c>
      <c r="AV508" s="29" t="str">
        <f t="shared" si="23"/>
        <v>https://www.springer.com/978-981-13-4218-9?utm_medium=catalog&amp;utm_source=printoffer&amp;utm_campaign=3_lao3883_business-shop&amp;utm_content=2007_engineering_en_xls&amp;token=eng20bks</v>
      </c>
    </row>
    <row r="509" spans="1:48" s="13" customFormat="1" ht="46.15" customHeight="1" x14ac:dyDescent="0.2">
      <c r="A509" s="12"/>
      <c r="B509" s="12" t="s">
        <v>1967</v>
      </c>
      <c r="C509" s="24" t="s">
        <v>1879</v>
      </c>
      <c r="D509" s="33" t="s">
        <v>23</v>
      </c>
      <c r="E509" s="12" t="s">
        <v>1968</v>
      </c>
      <c r="F509" s="32" t="str">
        <f t="shared" si="21"/>
        <v>Marine Robotics and Applications</v>
      </c>
      <c r="G509" s="12" t="s">
        <v>23</v>
      </c>
      <c r="H509" s="12" t="s">
        <v>1970</v>
      </c>
      <c r="I509" s="12">
        <v>2018</v>
      </c>
      <c r="J509" s="12" t="s">
        <v>28</v>
      </c>
      <c r="K509" s="12" t="s">
        <v>29</v>
      </c>
      <c r="L509" s="14">
        <v>109.99</v>
      </c>
      <c r="M509" s="15">
        <f t="shared" si="22"/>
        <v>49.4955</v>
      </c>
      <c r="N509" s="12" t="s">
        <v>49</v>
      </c>
      <c r="O509" s="12" t="s">
        <v>23</v>
      </c>
      <c r="P509" s="12" t="s">
        <v>31</v>
      </c>
      <c r="Q509" s="12" t="s">
        <v>1971</v>
      </c>
      <c r="R509" s="12" t="s">
        <v>1972</v>
      </c>
      <c r="S509" s="26">
        <v>0</v>
      </c>
      <c r="AS509" s="31" t="s">
        <v>1969</v>
      </c>
      <c r="AT509" s="12" t="s">
        <v>2831</v>
      </c>
      <c r="AU509" s="29" t="s">
        <v>2332</v>
      </c>
      <c r="AV509" s="29" t="str">
        <f t="shared" si="23"/>
        <v>https://www.springer.com/978-3-319-70723-5?utm_medium=catalog&amp;utm_source=printoffer&amp;utm_campaign=3_lao3883_business-shop&amp;utm_content=2007_engineering_en_xls&amp;token=eng20bks</v>
      </c>
    </row>
    <row r="510" spans="1:48" s="13" customFormat="1" ht="46.15" customHeight="1" x14ac:dyDescent="0.2">
      <c r="A510" s="12"/>
      <c r="B510" s="12" t="s">
        <v>1973</v>
      </c>
      <c r="C510" s="24" t="s">
        <v>1879</v>
      </c>
      <c r="D510" s="33" t="s">
        <v>23</v>
      </c>
      <c r="E510" s="12" t="s">
        <v>1968</v>
      </c>
      <c r="F510" s="32" t="str">
        <f t="shared" si="21"/>
        <v>Marine Robotics and Applications</v>
      </c>
      <c r="G510" s="12" t="s">
        <v>23</v>
      </c>
      <c r="H510" s="12" t="s">
        <v>1970</v>
      </c>
      <c r="I510" s="12">
        <v>2018</v>
      </c>
      <c r="J510" s="12" t="s">
        <v>35</v>
      </c>
      <c r="K510" s="12" t="s">
        <v>29</v>
      </c>
      <c r="L510" s="14">
        <v>86.99</v>
      </c>
      <c r="M510" s="15">
        <f t="shared" si="22"/>
        <v>39.145499999999998</v>
      </c>
      <c r="N510" s="12" t="s">
        <v>49</v>
      </c>
      <c r="O510" s="12" t="s">
        <v>23</v>
      </c>
      <c r="P510" s="12" t="s">
        <v>31</v>
      </c>
      <c r="Q510" s="12" t="s">
        <v>1971</v>
      </c>
      <c r="R510" s="12" t="s">
        <v>1972</v>
      </c>
      <c r="S510" s="26">
        <v>0</v>
      </c>
      <c r="AS510" s="31" t="s">
        <v>1969</v>
      </c>
      <c r="AT510" s="12" t="s">
        <v>2832</v>
      </c>
      <c r="AU510" s="29" t="s">
        <v>2332</v>
      </c>
      <c r="AV510" s="29" t="str">
        <f t="shared" si="23"/>
        <v>https://www.springer.com/978-3-030-09985-5?utm_medium=catalog&amp;utm_source=printoffer&amp;utm_campaign=3_lao3883_business-shop&amp;utm_content=2007_engineering_en_xls&amp;token=eng20bks</v>
      </c>
    </row>
    <row r="511" spans="1:48" s="13" customFormat="1" ht="46.15" customHeight="1" x14ac:dyDescent="0.2">
      <c r="A511" s="12"/>
      <c r="B511" s="12" t="s">
        <v>1974</v>
      </c>
      <c r="C511" s="24" t="s">
        <v>1879</v>
      </c>
      <c r="D511" s="33" t="s">
        <v>23</v>
      </c>
      <c r="E511" s="12" t="s">
        <v>1975</v>
      </c>
      <c r="F511" s="32" t="str">
        <f t="shared" si="21"/>
        <v>Introduction to Humanoid Robotics</v>
      </c>
      <c r="G511" s="12" t="s">
        <v>23</v>
      </c>
      <c r="H511" s="12" t="s">
        <v>1887</v>
      </c>
      <c r="I511" s="12">
        <v>2014</v>
      </c>
      <c r="J511" s="12" t="s">
        <v>28</v>
      </c>
      <c r="K511" s="12" t="s">
        <v>58</v>
      </c>
      <c r="L511" s="14">
        <v>139.99</v>
      </c>
      <c r="M511" s="15">
        <f t="shared" si="22"/>
        <v>62.995500000000007</v>
      </c>
      <c r="N511" s="12" t="s">
        <v>49</v>
      </c>
      <c r="O511" s="12" t="s">
        <v>23</v>
      </c>
      <c r="P511" s="12" t="s">
        <v>31</v>
      </c>
      <c r="Q511" s="12" t="s">
        <v>1977</v>
      </c>
      <c r="R511" s="12" t="s">
        <v>1978</v>
      </c>
      <c r="S511" s="26">
        <v>0</v>
      </c>
      <c r="AS511" s="31" t="s">
        <v>1976</v>
      </c>
      <c r="AT511" s="12" t="s">
        <v>2833</v>
      </c>
      <c r="AU511" s="29" t="s">
        <v>2332</v>
      </c>
      <c r="AV511" s="29" t="str">
        <f t="shared" si="23"/>
        <v>https://www.springer.com/978-3-642-54535-1?utm_medium=catalog&amp;utm_source=printoffer&amp;utm_campaign=3_lao3883_business-shop&amp;utm_content=2007_engineering_en_xls&amp;token=eng20bks</v>
      </c>
    </row>
    <row r="512" spans="1:48" s="13" customFormat="1" ht="46.15" customHeight="1" x14ac:dyDescent="0.2">
      <c r="A512" s="12"/>
      <c r="B512" s="12" t="s">
        <v>1979</v>
      </c>
      <c r="C512" s="24" t="s">
        <v>1879</v>
      </c>
      <c r="D512" s="33" t="s">
        <v>23</v>
      </c>
      <c r="E512" s="12" t="s">
        <v>1975</v>
      </c>
      <c r="F512" s="32" t="str">
        <f t="shared" si="21"/>
        <v>Introduction to Humanoid Robotics</v>
      </c>
      <c r="G512" s="12" t="s">
        <v>23</v>
      </c>
      <c r="H512" s="12" t="s">
        <v>1887</v>
      </c>
      <c r="I512" s="12">
        <v>2014</v>
      </c>
      <c r="J512" s="12" t="s">
        <v>35</v>
      </c>
      <c r="K512" s="12" t="s">
        <v>58</v>
      </c>
      <c r="L512" s="14">
        <v>93.44</v>
      </c>
      <c r="M512" s="15">
        <f t="shared" si="22"/>
        <v>42.048000000000002</v>
      </c>
      <c r="N512" s="12" t="s">
        <v>49</v>
      </c>
      <c r="O512" s="12" t="s">
        <v>23</v>
      </c>
      <c r="P512" s="12" t="s">
        <v>31</v>
      </c>
      <c r="Q512" s="12" t="s">
        <v>1977</v>
      </c>
      <c r="R512" s="12" t="s">
        <v>1978</v>
      </c>
      <c r="S512" s="26">
        <v>0</v>
      </c>
      <c r="AS512" s="31" t="s">
        <v>1976</v>
      </c>
      <c r="AT512" s="12" t="s">
        <v>2834</v>
      </c>
      <c r="AU512" s="29" t="s">
        <v>2332</v>
      </c>
      <c r="AV512" s="29" t="str">
        <f t="shared" si="23"/>
        <v>https://www.springer.com/978-3-662-50166-5?utm_medium=catalog&amp;utm_source=printoffer&amp;utm_campaign=3_lao3883_business-shop&amp;utm_content=2007_engineering_en_xls&amp;token=eng20bks</v>
      </c>
    </row>
    <row r="513" spans="1:48" s="13" customFormat="1" ht="46.15" customHeight="1" x14ac:dyDescent="0.2">
      <c r="A513" s="12"/>
      <c r="B513" s="12" t="s">
        <v>1980</v>
      </c>
      <c r="C513" s="24" t="s">
        <v>1879</v>
      </c>
      <c r="D513" s="33" t="s">
        <v>23</v>
      </c>
      <c r="E513" s="12" t="s">
        <v>1981</v>
      </c>
      <c r="F513" s="32" t="str">
        <f t="shared" si="21"/>
        <v>Cognitive Neuroscience Robotics A</v>
      </c>
      <c r="G513" s="12" t="s">
        <v>1983</v>
      </c>
      <c r="H513" s="12" t="s">
        <v>23</v>
      </c>
      <c r="I513" s="12">
        <v>2016</v>
      </c>
      <c r="J513" s="12" t="s">
        <v>28</v>
      </c>
      <c r="K513" s="12" t="s">
        <v>1984</v>
      </c>
      <c r="L513" s="14">
        <v>129.99</v>
      </c>
      <c r="M513" s="15">
        <f t="shared" si="22"/>
        <v>58.495500000000007</v>
      </c>
      <c r="N513" s="12" t="s">
        <v>49</v>
      </c>
      <c r="O513" s="12" t="s">
        <v>23</v>
      </c>
      <c r="P513" s="12" t="s">
        <v>31</v>
      </c>
      <c r="Q513" s="12" t="s">
        <v>1985</v>
      </c>
      <c r="R513" s="12" t="s">
        <v>1986</v>
      </c>
      <c r="S513" s="26">
        <v>0</v>
      </c>
      <c r="AS513" s="31" t="s">
        <v>1982</v>
      </c>
      <c r="AT513" s="12" t="s">
        <v>2835</v>
      </c>
      <c r="AU513" s="29" t="s">
        <v>2332</v>
      </c>
      <c r="AV513" s="29" t="str">
        <f t="shared" si="23"/>
        <v>https://www.springer.com/978-4-431-54594-1?utm_medium=catalog&amp;utm_source=printoffer&amp;utm_campaign=3_lao3883_business-shop&amp;utm_content=2007_engineering_en_xls&amp;token=eng20bks</v>
      </c>
    </row>
    <row r="514" spans="1:48" s="13" customFormat="1" ht="46.15" customHeight="1" x14ac:dyDescent="0.2">
      <c r="A514" s="12"/>
      <c r="B514" s="12" t="s">
        <v>1987</v>
      </c>
      <c r="C514" s="24" t="s">
        <v>1879</v>
      </c>
      <c r="D514" s="33" t="s">
        <v>23</v>
      </c>
      <c r="E514" s="12" t="s">
        <v>1981</v>
      </c>
      <c r="F514" s="32" t="str">
        <f t="shared" si="21"/>
        <v>Cognitive Neuroscience Robotics A</v>
      </c>
      <c r="G514" s="12" t="s">
        <v>1983</v>
      </c>
      <c r="H514" s="12" t="s">
        <v>23</v>
      </c>
      <c r="I514" s="12">
        <v>2016</v>
      </c>
      <c r="J514" s="12" t="s">
        <v>35</v>
      </c>
      <c r="K514" s="12" t="s">
        <v>1984</v>
      </c>
      <c r="L514" s="14">
        <v>129.99</v>
      </c>
      <c r="M514" s="15">
        <f t="shared" si="22"/>
        <v>58.495500000000007</v>
      </c>
      <c r="N514" s="12" t="s">
        <v>49</v>
      </c>
      <c r="O514" s="12" t="s">
        <v>23</v>
      </c>
      <c r="P514" s="12" t="s">
        <v>31</v>
      </c>
      <c r="Q514" s="12" t="s">
        <v>1985</v>
      </c>
      <c r="R514" s="12" t="s">
        <v>1986</v>
      </c>
      <c r="S514" s="26">
        <v>0</v>
      </c>
      <c r="AS514" s="31" t="s">
        <v>1982</v>
      </c>
      <c r="AT514" s="12" t="s">
        <v>2836</v>
      </c>
      <c r="AU514" s="29" t="s">
        <v>2332</v>
      </c>
      <c r="AV514" s="29" t="str">
        <f t="shared" si="23"/>
        <v>https://www.springer.com/978-4-431-56631-1?utm_medium=catalog&amp;utm_source=printoffer&amp;utm_campaign=3_lao3883_business-shop&amp;utm_content=2007_engineering_en_xls&amp;token=eng20bks</v>
      </c>
    </row>
    <row r="515" spans="1:48" s="13" customFormat="1" ht="46.15" customHeight="1" x14ac:dyDescent="0.2">
      <c r="A515" s="12"/>
      <c r="B515" s="12" t="s">
        <v>1988</v>
      </c>
      <c r="C515" s="24" t="s">
        <v>1879</v>
      </c>
      <c r="D515" s="33" t="s">
        <v>23</v>
      </c>
      <c r="E515" s="12" t="s">
        <v>1981</v>
      </c>
      <c r="F515" s="32" t="str">
        <f t="shared" si="21"/>
        <v>Cognitive Neuroscience Robotics B</v>
      </c>
      <c r="G515" s="12" t="s">
        <v>1990</v>
      </c>
      <c r="H515" s="12" t="s">
        <v>23</v>
      </c>
      <c r="I515" s="12">
        <v>2016</v>
      </c>
      <c r="J515" s="12" t="s">
        <v>28</v>
      </c>
      <c r="K515" s="12" t="s">
        <v>1984</v>
      </c>
      <c r="L515" s="14">
        <v>129.99</v>
      </c>
      <c r="M515" s="15">
        <f t="shared" si="22"/>
        <v>58.495500000000007</v>
      </c>
      <c r="N515" s="12" t="s">
        <v>49</v>
      </c>
      <c r="O515" s="12" t="s">
        <v>23</v>
      </c>
      <c r="P515" s="12" t="s">
        <v>31</v>
      </c>
      <c r="Q515" s="12" t="s">
        <v>1991</v>
      </c>
      <c r="R515" s="12" t="s">
        <v>1986</v>
      </c>
      <c r="S515" s="26">
        <v>0</v>
      </c>
      <c r="AS515" s="31" t="s">
        <v>1989</v>
      </c>
      <c r="AT515" s="12" t="s">
        <v>2837</v>
      </c>
      <c r="AU515" s="29" t="s">
        <v>2332</v>
      </c>
      <c r="AV515" s="29" t="str">
        <f t="shared" si="23"/>
        <v>https://www.springer.com/978-4-431-54597-2?utm_medium=catalog&amp;utm_source=printoffer&amp;utm_campaign=3_lao3883_business-shop&amp;utm_content=2007_engineering_en_xls&amp;token=eng20bks</v>
      </c>
    </row>
    <row r="516" spans="1:48" s="13" customFormat="1" ht="46.15" customHeight="1" x14ac:dyDescent="0.2">
      <c r="A516" s="12"/>
      <c r="B516" s="12" t="s">
        <v>1992</v>
      </c>
      <c r="C516" s="24" t="s">
        <v>1879</v>
      </c>
      <c r="D516" s="33" t="s">
        <v>23</v>
      </c>
      <c r="E516" s="12" t="s">
        <v>1981</v>
      </c>
      <c r="F516" s="32" t="str">
        <f t="shared" si="21"/>
        <v>Cognitive Neuroscience Robotics B</v>
      </c>
      <c r="G516" s="12" t="s">
        <v>1990</v>
      </c>
      <c r="H516" s="12" t="s">
        <v>23</v>
      </c>
      <c r="I516" s="12">
        <v>2016</v>
      </c>
      <c r="J516" s="12" t="s">
        <v>35</v>
      </c>
      <c r="K516" s="12" t="s">
        <v>1984</v>
      </c>
      <c r="L516" s="14">
        <v>129.99</v>
      </c>
      <c r="M516" s="15">
        <f t="shared" si="22"/>
        <v>58.495500000000007</v>
      </c>
      <c r="N516" s="12" t="s">
        <v>49</v>
      </c>
      <c r="O516" s="12" t="s">
        <v>23</v>
      </c>
      <c r="P516" s="12" t="s">
        <v>31</v>
      </c>
      <c r="Q516" s="12" t="s">
        <v>1991</v>
      </c>
      <c r="R516" s="12" t="s">
        <v>1986</v>
      </c>
      <c r="S516" s="26">
        <v>0</v>
      </c>
      <c r="AS516" s="31" t="s">
        <v>1989</v>
      </c>
      <c r="AT516" s="12" t="s">
        <v>2838</v>
      </c>
      <c r="AU516" s="29" t="s">
        <v>2332</v>
      </c>
      <c r="AV516" s="29" t="str">
        <f t="shared" si="23"/>
        <v>https://www.springer.com/978-4-431-56632-8?utm_medium=catalog&amp;utm_source=printoffer&amp;utm_campaign=3_lao3883_business-shop&amp;utm_content=2007_engineering_en_xls&amp;token=eng20bks</v>
      </c>
    </row>
    <row r="517" spans="1:48" s="13" customFormat="1" ht="46.15" customHeight="1" x14ac:dyDescent="0.2">
      <c r="A517" s="12"/>
      <c r="B517" s="12" t="s">
        <v>1993</v>
      </c>
      <c r="C517" s="24" t="s">
        <v>1879</v>
      </c>
      <c r="D517" s="33" t="s">
        <v>23</v>
      </c>
      <c r="E517" s="12" t="s">
        <v>1994</v>
      </c>
      <c r="F517" s="32" t="str">
        <f t="shared" si="21"/>
        <v>Robot Operating System (ROS)</v>
      </c>
      <c r="G517" s="12" t="s">
        <v>1996</v>
      </c>
      <c r="H517" s="12" t="s">
        <v>1330</v>
      </c>
      <c r="I517" s="12">
        <v>2016</v>
      </c>
      <c r="J517" s="12" t="s">
        <v>28</v>
      </c>
      <c r="K517" s="12" t="s">
        <v>29</v>
      </c>
      <c r="L517" s="14">
        <v>219.99</v>
      </c>
      <c r="M517" s="15">
        <f t="shared" si="22"/>
        <v>98.995500000000007</v>
      </c>
      <c r="N517" s="12" t="s">
        <v>49</v>
      </c>
      <c r="O517" s="12" t="s">
        <v>23</v>
      </c>
      <c r="P517" s="12" t="s">
        <v>31</v>
      </c>
      <c r="Q517" s="12" t="s">
        <v>1997</v>
      </c>
      <c r="R517" s="12" t="s">
        <v>1998</v>
      </c>
      <c r="S517" s="26">
        <v>0</v>
      </c>
      <c r="AS517" s="31" t="s">
        <v>1995</v>
      </c>
      <c r="AT517" s="12" t="s">
        <v>2839</v>
      </c>
      <c r="AU517" s="29" t="s">
        <v>2332</v>
      </c>
      <c r="AV517" s="29" t="str">
        <f t="shared" si="23"/>
        <v>https://www.springer.com/978-3-319-26052-5?utm_medium=catalog&amp;utm_source=printoffer&amp;utm_campaign=3_lao3883_business-shop&amp;utm_content=2007_engineering_en_xls&amp;token=eng20bks</v>
      </c>
    </row>
    <row r="518" spans="1:48" s="13" customFormat="1" ht="46.15" customHeight="1" x14ac:dyDescent="0.2">
      <c r="A518" s="12"/>
      <c r="B518" s="12" t="s">
        <v>1999</v>
      </c>
      <c r="C518" s="24" t="s">
        <v>1879</v>
      </c>
      <c r="D518" s="33" t="s">
        <v>23</v>
      </c>
      <c r="E518" s="12" t="s">
        <v>1994</v>
      </c>
      <c r="F518" s="32" t="str">
        <f t="shared" si="21"/>
        <v>Robot Operating System (ROS)</v>
      </c>
      <c r="G518" s="12" t="s">
        <v>1996</v>
      </c>
      <c r="H518" s="12" t="s">
        <v>1330</v>
      </c>
      <c r="I518" s="12">
        <v>2016</v>
      </c>
      <c r="J518" s="12" t="s">
        <v>35</v>
      </c>
      <c r="K518" s="12" t="s">
        <v>29</v>
      </c>
      <c r="L518" s="14">
        <v>154.99</v>
      </c>
      <c r="M518" s="15">
        <f t="shared" si="22"/>
        <v>69.745500000000007</v>
      </c>
      <c r="N518" s="12" t="s">
        <v>49</v>
      </c>
      <c r="O518" s="12" t="s">
        <v>23</v>
      </c>
      <c r="P518" s="12" t="s">
        <v>31</v>
      </c>
      <c r="Q518" s="12" t="s">
        <v>1997</v>
      </c>
      <c r="R518" s="12" t="s">
        <v>1998</v>
      </c>
      <c r="S518" s="26">
        <v>0</v>
      </c>
      <c r="AS518" s="31" t="s">
        <v>1995</v>
      </c>
      <c r="AT518" s="12" t="s">
        <v>2840</v>
      </c>
      <c r="AU518" s="29" t="s">
        <v>2332</v>
      </c>
      <c r="AV518" s="29" t="str">
        <f t="shared" si="23"/>
        <v>https://www.springer.com/978-3-319-79884-4?utm_medium=catalog&amp;utm_source=printoffer&amp;utm_campaign=3_lao3883_business-shop&amp;utm_content=2007_engineering_en_xls&amp;token=eng20bks</v>
      </c>
    </row>
    <row r="519" spans="1:48" s="13" customFormat="1" ht="46.15" customHeight="1" x14ac:dyDescent="0.2">
      <c r="A519" s="12"/>
      <c r="B519" s="12" t="s">
        <v>2000</v>
      </c>
      <c r="C519" s="24" t="s">
        <v>1879</v>
      </c>
      <c r="D519" s="33" t="s">
        <v>23</v>
      </c>
      <c r="E519" s="12" t="s">
        <v>1994</v>
      </c>
      <c r="F519" s="32" t="str">
        <f t="shared" si="21"/>
        <v>Robot Operating System (ROS)</v>
      </c>
      <c r="G519" s="12" t="s">
        <v>2001</v>
      </c>
      <c r="H519" s="12" t="s">
        <v>1330</v>
      </c>
      <c r="I519" s="12">
        <v>2017</v>
      </c>
      <c r="J519" s="12" t="s">
        <v>28</v>
      </c>
      <c r="K519" s="12" t="s">
        <v>29</v>
      </c>
      <c r="L519" s="14">
        <v>219.99</v>
      </c>
      <c r="M519" s="15">
        <f t="shared" si="22"/>
        <v>98.995500000000007</v>
      </c>
      <c r="N519" s="12" t="s">
        <v>49</v>
      </c>
      <c r="O519" s="12" t="s">
        <v>23</v>
      </c>
      <c r="P519" s="12" t="s">
        <v>31</v>
      </c>
      <c r="Q519" s="12" t="s">
        <v>2002</v>
      </c>
      <c r="R519" s="12" t="s">
        <v>1998</v>
      </c>
      <c r="S519" s="26">
        <v>0</v>
      </c>
      <c r="AS519" s="31" t="s">
        <v>1995</v>
      </c>
      <c r="AT519" s="12" t="s">
        <v>2841</v>
      </c>
      <c r="AU519" s="29" t="s">
        <v>2332</v>
      </c>
      <c r="AV519" s="29" t="str">
        <f t="shared" si="23"/>
        <v>https://www.springer.com/978-3-319-54926-2?utm_medium=catalog&amp;utm_source=printoffer&amp;utm_campaign=3_lao3883_business-shop&amp;utm_content=2007_engineering_en_xls&amp;token=eng20bks</v>
      </c>
    </row>
    <row r="520" spans="1:48" s="13" customFormat="1" ht="46.15" customHeight="1" x14ac:dyDescent="0.2">
      <c r="A520" s="12"/>
      <c r="B520" s="12" t="s">
        <v>2003</v>
      </c>
      <c r="C520" s="24" t="s">
        <v>1879</v>
      </c>
      <c r="D520" s="33" t="s">
        <v>23</v>
      </c>
      <c r="E520" s="12" t="s">
        <v>1994</v>
      </c>
      <c r="F520" s="32" t="str">
        <f t="shared" si="21"/>
        <v>Robot Operating System (ROS)</v>
      </c>
      <c r="G520" s="12" t="s">
        <v>2001</v>
      </c>
      <c r="H520" s="12" t="s">
        <v>1330</v>
      </c>
      <c r="I520" s="12">
        <v>2017</v>
      </c>
      <c r="J520" s="12" t="s">
        <v>35</v>
      </c>
      <c r="K520" s="12" t="s">
        <v>29</v>
      </c>
      <c r="L520" s="14">
        <v>154.99</v>
      </c>
      <c r="M520" s="15">
        <f t="shared" si="22"/>
        <v>69.745500000000007</v>
      </c>
      <c r="N520" s="12" t="s">
        <v>49</v>
      </c>
      <c r="O520" s="12" t="s">
        <v>23</v>
      </c>
      <c r="P520" s="12" t="s">
        <v>31</v>
      </c>
      <c r="Q520" s="12" t="s">
        <v>2002</v>
      </c>
      <c r="R520" s="12" t="s">
        <v>1998</v>
      </c>
      <c r="S520" s="26">
        <v>0</v>
      </c>
      <c r="AS520" s="31" t="s">
        <v>1995</v>
      </c>
      <c r="AT520" s="12" t="s">
        <v>2842</v>
      </c>
      <c r="AU520" s="29" t="s">
        <v>2332</v>
      </c>
      <c r="AV520" s="29" t="str">
        <f t="shared" si="23"/>
        <v>https://www.springer.com/978-3-319-85523-3?utm_medium=catalog&amp;utm_source=printoffer&amp;utm_campaign=3_lao3883_business-shop&amp;utm_content=2007_engineering_en_xls&amp;token=eng20bks</v>
      </c>
    </row>
    <row r="521" spans="1:48" s="13" customFormat="1" ht="46.15" customHeight="1" x14ac:dyDescent="0.2">
      <c r="A521" s="12"/>
      <c r="B521" s="12" t="s">
        <v>2004</v>
      </c>
      <c r="C521" s="24" t="s">
        <v>1879</v>
      </c>
      <c r="D521" s="33" t="s">
        <v>45</v>
      </c>
      <c r="E521" s="12" t="s">
        <v>1994</v>
      </c>
      <c r="F521" s="32" t="str">
        <f t="shared" si="21"/>
        <v>Robot Operating System (ROS)</v>
      </c>
      <c r="G521" s="12" t="s">
        <v>2005</v>
      </c>
      <c r="H521" s="12" t="s">
        <v>1330</v>
      </c>
      <c r="I521" s="12">
        <v>2019</v>
      </c>
      <c r="J521" s="12" t="s">
        <v>28</v>
      </c>
      <c r="K521" s="12" t="s">
        <v>29</v>
      </c>
      <c r="L521" s="14">
        <v>159.99</v>
      </c>
      <c r="M521" s="15">
        <f t="shared" si="22"/>
        <v>71.995500000000007</v>
      </c>
      <c r="N521" s="12" t="s">
        <v>90</v>
      </c>
      <c r="O521" s="12" t="s">
        <v>23</v>
      </c>
      <c r="P521" s="12" t="s">
        <v>40</v>
      </c>
      <c r="Q521" s="12" t="s">
        <v>1997</v>
      </c>
      <c r="R521" s="12" t="s">
        <v>1998</v>
      </c>
      <c r="S521" s="26">
        <v>0</v>
      </c>
      <c r="AS521" s="31" t="s">
        <v>1995</v>
      </c>
      <c r="AT521" s="12" t="s">
        <v>2843</v>
      </c>
      <c r="AU521" s="29" t="s">
        <v>2332</v>
      </c>
      <c r="AV521" s="29" t="str">
        <f t="shared" si="23"/>
        <v>https://www.springer.com/978-3-319-91589-0?utm_medium=catalog&amp;utm_source=printoffer&amp;utm_campaign=3_lao3883_business-shop&amp;utm_content=2007_engineering_en_xls&amp;token=eng20bks</v>
      </c>
    </row>
    <row r="522" spans="1:48" s="13" customFormat="1" ht="46.15" customHeight="1" x14ac:dyDescent="0.2">
      <c r="A522" s="12"/>
      <c r="B522" s="12" t="s">
        <v>2006</v>
      </c>
      <c r="C522" s="24" t="s">
        <v>1879</v>
      </c>
      <c r="D522" s="33" t="s">
        <v>45</v>
      </c>
      <c r="E522" s="12" t="s">
        <v>1994</v>
      </c>
      <c r="F522" s="32" t="str">
        <f t="shared" si="21"/>
        <v>Robot Operating System (ROS)</v>
      </c>
      <c r="G522" s="12" t="s">
        <v>2005</v>
      </c>
      <c r="H522" s="12" t="s">
        <v>1330</v>
      </c>
      <c r="I522" s="12">
        <v>2019</v>
      </c>
      <c r="J522" s="12" t="s">
        <v>35</v>
      </c>
      <c r="K522" s="12" t="s">
        <v>29</v>
      </c>
      <c r="L522" s="14">
        <v>159.99</v>
      </c>
      <c r="M522" s="15">
        <f t="shared" si="22"/>
        <v>71.995500000000007</v>
      </c>
      <c r="N522" s="12" t="s">
        <v>90</v>
      </c>
      <c r="O522" s="12" t="s">
        <v>23</v>
      </c>
      <c r="P522" s="12" t="s">
        <v>40</v>
      </c>
      <c r="Q522" s="12" t="s">
        <v>1997</v>
      </c>
      <c r="R522" s="12" t="s">
        <v>1998</v>
      </c>
      <c r="S522" s="26">
        <v>0</v>
      </c>
      <c r="AS522" s="31" t="s">
        <v>1995</v>
      </c>
      <c r="AT522" s="12" t="s">
        <v>2844</v>
      </c>
      <c r="AU522" s="29" t="s">
        <v>2332</v>
      </c>
      <c r="AV522" s="29" t="str">
        <f t="shared" si="23"/>
        <v>https://www.springer.com/978-3-030-06258-3?utm_medium=catalog&amp;utm_source=printoffer&amp;utm_campaign=3_lao3883_business-shop&amp;utm_content=2007_engineering_en_xls&amp;token=eng20bks</v>
      </c>
    </row>
    <row r="523" spans="1:48" s="13" customFormat="1" ht="46.15" customHeight="1" x14ac:dyDescent="0.2">
      <c r="A523" s="12"/>
      <c r="B523" s="12" t="s">
        <v>2007</v>
      </c>
      <c r="C523" s="24" t="s">
        <v>1879</v>
      </c>
      <c r="D523" s="33" t="s">
        <v>23</v>
      </c>
      <c r="E523" s="12" t="s">
        <v>1994</v>
      </c>
      <c r="F523" s="32" t="str">
        <f t="shared" ref="F523:F586" si="24">HYPERLINK(AV523,AS523)</f>
        <v>Robot Path Planning and Cooperation</v>
      </c>
      <c r="G523" s="12" t="s">
        <v>2009</v>
      </c>
      <c r="H523" s="12" t="s">
        <v>1330</v>
      </c>
      <c r="I523" s="12">
        <v>2018</v>
      </c>
      <c r="J523" s="12" t="s">
        <v>28</v>
      </c>
      <c r="K523" s="12" t="s">
        <v>29</v>
      </c>
      <c r="L523" s="14">
        <v>129.99</v>
      </c>
      <c r="M523" s="15">
        <f t="shared" ref="M523:M586" si="25">L523*0.45</f>
        <v>58.495500000000007</v>
      </c>
      <c r="N523" s="12" t="s">
        <v>49</v>
      </c>
      <c r="O523" s="12" t="s">
        <v>23</v>
      </c>
      <c r="P523" s="12" t="s">
        <v>31</v>
      </c>
      <c r="Q523" s="12" t="s">
        <v>2010</v>
      </c>
      <c r="R523" s="12" t="s">
        <v>2011</v>
      </c>
      <c r="S523" s="26">
        <v>0</v>
      </c>
      <c r="AS523" s="31" t="s">
        <v>2008</v>
      </c>
      <c r="AT523" s="12" t="s">
        <v>2845</v>
      </c>
      <c r="AU523" s="29" t="s">
        <v>2332</v>
      </c>
      <c r="AV523" s="29" t="str">
        <f t="shared" ref="AV523:AV586" si="26">AT523&amp;AU523</f>
        <v>https://www.springer.com/978-3-319-77040-6?utm_medium=catalog&amp;utm_source=printoffer&amp;utm_campaign=3_lao3883_business-shop&amp;utm_content=2007_engineering_en_xls&amp;token=eng20bks</v>
      </c>
    </row>
    <row r="524" spans="1:48" s="13" customFormat="1" ht="46.15" customHeight="1" x14ac:dyDescent="0.2">
      <c r="A524" s="12"/>
      <c r="B524" s="12" t="s">
        <v>2012</v>
      </c>
      <c r="C524" s="24" t="s">
        <v>1879</v>
      </c>
      <c r="D524" s="33" t="s">
        <v>23</v>
      </c>
      <c r="E524" s="12" t="s">
        <v>1994</v>
      </c>
      <c r="F524" s="32" t="str">
        <f t="shared" si="24"/>
        <v>Robot Path Planning and Cooperation</v>
      </c>
      <c r="G524" s="12" t="s">
        <v>2009</v>
      </c>
      <c r="H524" s="12" t="s">
        <v>1330</v>
      </c>
      <c r="I524" s="12">
        <v>2018</v>
      </c>
      <c r="J524" s="12" t="s">
        <v>35</v>
      </c>
      <c r="K524" s="12" t="s">
        <v>29</v>
      </c>
      <c r="L524" s="14">
        <v>89.99</v>
      </c>
      <c r="M524" s="15">
        <f t="shared" si="25"/>
        <v>40.4955</v>
      </c>
      <c r="N524" s="12" t="s">
        <v>49</v>
      </c>
      <c r="O524" s="12" t="s">
        <v>23</v>
      </c>
      <c r="P524" s="12" t="s">
        <v>31</v>
      </c>
      <c r="Q524" s="12" t="s">
        <v>2010</v>
      </c>
      <c r="R524" s="12" t="s">
        <v>2011</v>
      </c>
      <c r="S524" s="26">
        <v>0</v>
      </c>
      <c r="AS524" s="31" t="s">
        <v>2008</v>
      </c>
      <c r="AT524" s="12" t="s">
        <v>2846</v>
      </c>
      <c r="AU524" s="29" t="s">
        <v>2332</v>
      </c>
      <c r="AV524" s="29" t="str">
        <f t="shared" si="26"/>
        <v>https://www.springer.com/978-3-030-08355-7?utm_medium=catalog&amp;utm_source=printoffer&amp;utm_campaign=3_lao3883_business-shop&amp;utm_content=2007_engineering_en_xls&amp;token=eng20bks</v>
      </c>
    </row>
    <row r="525" spans="1:48" s="13" customFormat="1" ht="46.15" customHeight="1" x14ac:dyDescent="0.2">
      <c r="A525" s="12"/>
      <c r="B525" s="12" t="s">
        <v>2013</v>
      </c>
      <c r="C525" s="24" t="s">
        <v>1879</v>
      </c>
      <c r="D525" s="33" t="s">
        <v>45</v>
      </c>
      <c r="E525" s="12" t="s">
        <v>2014</v>
      </c>
      <c r="F525" s="32" t="str">
        <f t="shared" si="24"/>
        <v>Wording Robotics</v>
      </c>
      <c r="G525" s="12" t="s">
        <v>2016</v>
      </c>
      <c r="H525" s="12" t="s">
        <v>1887</v>
      </c>
      <c r="I525" s="12">
        <v>2019</v>
      </c>
      <c r="J525" s="12" t="s">
        <v>28</v>
      </c>
      <c r="K525" s="12" t="s">
        <v>29</v>
      </c>
      <c r="L525" s="14">
        <v>149.99</v>
      </c>
      <c r="M525" s="15">
        <f t="shared" si="25"/>
        <v>67.495500000000007</v>
      </c>
      <c r="N525" s="12" t="s">
        <v>49</v>
      </c>
      <c r="O525" s="12" t="s">
        <v>23</v>
      </c>
      <c r="P525" s="12" t="s">
        <v>31</v>
      </c>
      <c r="Q525" s="12" t="s">
        <v>2017</v>
      </c>
      <c r="R525" s="12" t="s">
        <v>2018</v>
      </c>
      <c r="S525" s="26">
        <v>0</v>
      </c>
      <c r="AS525" s="31" t="s">
        <v>2015</v>
      </c>
      <c r="AT525" s="12" t="s">
        <v>2847</v>
      </c>
      <c r="AU525" s="29" t="s">
        <v>2332</v>
      </c>
      <c r="AV525" s="29" t="str">
        <f t="shared" si="26"/>
        <v>https://www.springer.com/978-3-030-17973-1?utm_medium=catalog&amp;utm_source=printoffer&amp;utm_campaign=3_lao3883_business-shop&amp;utm_content=2007_engineering_en_xls&amp;token=eng20bks</v>
      </c>
    </row>
    <row r="526" spans="1:48" s="13" customFormat="1" ht="46.15" customHeight="1" x14ac:dyDescent="0.2">
      <c r="A526" s="12"/>
      <c r="B526" s="12" t="s">
        <v>2019</v>
      </c>
      <c r="C526" s="24" t="s">
        <v>1879</v>
      </c>
      <c r="D526" s="33" t="s">
        <v>45</v>
      </c>
      <c r="E526" s="12" t="s">
        <v>2020</v>
      </c>
      <c r="F526" s="32" t="str">
        <f t="shared" si="24"/>
        <v>Cognitive Reasoning for Compliant Robot Manipulation</v>
      </c>
      <c r="G526" s="12" t="s">
        <v>23</v>
      </c>
      <c r="H526" s="12" t="s">
        <v>1887</v>
      </c>
      <c r="I526" s="12">
        <v>2019</v>
      </c>
      <c r="J526" s="12" t="s">
        <v>28</v>
      </c>
      <c r="K526" s="12" t="s">
        <v>29</v>
      </c>
      <c r="L526" s="14">
        <v>119.99</v>
      </c>
      <c r="M526" s="15">
        <f t="shared" si="25"/>
        <v>53.9955</v>
      </c>
      <c r="N526" s="12" t="s">
        <v>49</v>
      </c>
      <c r="O526" s="12" t="s">
        <v>23</v>
      </c>
      <c r="P526" s="12" t="s">
        <v>31</v>
      </c>
      <c r="Q526" s="12" t="s">
        <v>2022</v>
      </c>
      <c r="R526" s="12" t="s">
        <v>2023</v>
      </c>
      <c r="S526" s="26">
        <v>0</v>
      </c>
      <c r="AS526" s="31" t="s">
        <v>2021</v>
      </c>
      <c r="AT526" s="12" t="s">
        <v>2848</v>
      </c>
      <c r="AU526" s="29" t="s">
        <v>2332</v>
      </c>
      <c r="AV526" s="29" t="str">
        <f t="shared" si="26"/>
        <v>https://www.springer.com/978-3-030-04857-0?utm_medium=catalog&amp;utm_source=printoffer&amp;utm_campaign=3_lao3883_business-shop&amp;utm_content=2007_engineering_en_xls&amp;token=eng20bks</v>
      </c>
    </row>
    <row r="527" spans="1:48" s="13" customFormat="1" ht="46.15" customHeight="1" x14ac:dyDescent="0.2">
      <c r="A527" s="12"/>
      <c r="B527" s="12" t="s">
        <v>2024</v>
      </c>
      <c r="C527" s="24" t="s">
        <v>1879</v>
      </c>
      <c r="D527" s="33" t="s">
        <v>23</v>
      </c>
      <c r="E527" s="12" t="s">
        <v>880</v>
      </c>
      <c r="F527" s="32" t="str">
        <f t="shared" si="24"/>
        <v>Artificial Intelligence and Robotics</v>
      </c>
      <c r="G527" s="12" t="s">
        <v>23</v>
      </c>
      <c r="H527" s="12" t="s">
        <v>1330</v>
      </c>
      <c r="I527" s="12">
        <v>2018</v>
      </c>
      <c r="J527" s="12" t="s">
        <v>28</v>
      </c>
      <c r="K527" s="12" t="s">
        <v>29</v>
      </c>
      <c r="L527" s="14">
        <v>159.99</v>
      </c>
      <c r="M527" s="15">
        <f t="shared" si="25"/>
        <v>71.995500000000007</v>
      </c>
      <c r="N527" s="12" t="s">
        <v>49</v>
      </c>
      <c r="O527" s="12" t="s">
        <v>23</v>
      </c>
      <c r="P527" s="12" t="s">
        <v>31</v>
      </c>
      <c r="Q527" s="12" t="s">
        <v>2026</v>
      </c>
      <c r="R527" s="12" t="s">
        <v>2027</v>
      </c>
      <c r="S527" s="26">
        <v>0</v>
      </c>
      <c r="AS527" s="31" t="s">
        <v>2025</v>
      </c>
      <c r="AT527" s="12" t="s">
        <v>2849</v>
      </c>
      <c r="AU527" s="29" t="s">
        <v>2332</v>
      </c>
      <c r="AV527" s="29" t="str">
        <f t="shared" si="26"/>
        <v>https://www.springer.com/978-3-319-69876-2?utm_medium=catalog&amp;utm_source=printoffer&amp;utm_campaign=3_lao3883_business-shop&amp;utm_content=2007_engineering_en_xls&amp;token=eng20bks</v>
      </c>
    </row>
    <row r="528" spans="1:48" s="13" customFormat="1" ht="46.15" customHeight="1" x14ac:dyDescent="0.2">
      <c r="A528" s="12"/>
      <c r="B528" s="12" t="s">
        <v>2028</v>
      </c>
      <c r="C528" s="24" t="s">
        <v>1879</v>
      </c>
      <c r="D528" s="33" t="s">
        <v>23</v>
      </c>
      <c r="E528" s="12" t="s">
        <v>880</v>
      </c>
      <c r="F528" s="32" t="str">
        <f t="shared" si="24"/>
        <v>Artificial Intelligence and Robotics</v>
      </c>
      <c r="G528" s="12" t="s">
        <v>23</v>
      </c>
      <c r="H528" s="12" t="s">
        <v>1330</v>
      </c>
      <c r="I528" s="12">
        <v>2018</v>
      </c>
      <c r="J528" s="12" t="s">
        <v>35</v>
      </c>
      <c r="K528" s="12" t="s">
        <v>29</v>
      </c>
      <c r="L528" s="14">
        <v>114.99</v>
      </c>
      <c r="M528" s="15">
        <f t="shared" si="25"/>
        <v>51.7455</v>
      </c>
      <c r="N528" s="12" t="s">
        <v>49</v>
      </c>
      <c r="O528" s="12" t="s">
        <v>23</v>
      </c>
      <c r="P528" s="12" t="s">
        <v>31</v>
      </c>
      <c r="Q528" s="12" t="s">
        <v>2026</v>
      </c>
      <c r="R528" s="12" t="s">
        <v>2027</v>
      </c>
      <c r="S528" s="26">
        <v>0</v>
      </c>
      <c r="AS528" s="31" t="s">
        <v>2025</v>
      </c>
      <c r="AT528" s="12" t="s">
        <v>2850</v>
      </c>
      <c r="AU528" s="29" t="s">
        <v>2332</v>
      </c>
      <c r="AV528" s="29" t="str">
        <f t="shared" si="26"/>
        <v>https://www.springer.com/978-3-319-88856-9?utm_medium=catalog&amp;utm_source=printoffer&amp;utm_campaign=3_lao3883_business-shop&amp;utm_content=2007_engineering_en_xls&amp;token=eng20bks</v>
      </c>
    </row>
    <row r="529" spans="1:48" s="13" customFormat="1" ht="46.15" customHeight="1" x14ac:dyDescent="0.2">
      <c r="A529" s="12"/>
      <c r="B529" s="12" t="s">
        <v>2029</v>
      </c>
      <c r="C529" s="24" t="s">
        <v>1879</v>
      </c>
      <c r="D529" s="33" t="s">
        <v>23</v>
      </c>
      <c r="E529" s="12" t="s">
        <v>2030</v>
      </c>
      <c r="F529" s="32" t="str">
        <f t="shared" si="24"/>
        <v>Mechanisms and Robots Analysis with MATLAB®</v>
      </c>
      <c r="G529" s="12" t="s">
        <v>23</v>
      </c>
      <c r="H529" s="12" t="s">
        <v>23</v>
      </c>
      <c r="I529" s="12">
        <v>2009</v>
      </c>
      <c r="J529" s="12" t="s">
        <v>28</v>
      </c>
      <c r="K529" s="12" t="s">
        <v>81</v>
      </c>
      <c r="L529" s="14">
        <v>89.99</v>
      </c>
      <c r="M529" s="15">
        <f t="shared" si="25"/>
        <v>40.4955</v>
      </c>
      <c r="N529" s="12" t="s">
        <v>39</v>
      </c>
      <c r="O529" s="12" t="s">
        <v>23</v>
      </c>
      <c r="P529" s="12" t="s">
        <v>31</v>
      </c>
      <c r="Q529" s="12" t="s">
        <v>2032</v>
      </c>
      <c r="R529" s="12" t="s">
        <v>2033</v>
      </c>
      <c r="S529" s="26">
        <v>0</v>
      </c>
      <c r="AS529" s="31" t="s">
        <v>2031</v>
      </c>
      <c r="AT529" s="12" t="s">
        <v>2851</v>
      </c>
      <c r="AU529" s="29" t="s">
        <v>2332</v>
      </c>
      <c r="AV529" s="29" t="str">
        <f t="shared" si="26"/>
        <v>https://www.springer.com/978-1-84800-390-3?utm_medium=catalog&amp;utm_source=printoffer&amp;utm_campaign=3_lao3883_business-shop&amp;utm_content=2007_engineering_en_xls&amp;token=eng20bks</v>
      </c>
    </row>
    <row r="530" spans="1:48" s="13" customFormat="1" ht="46.15" customHeight="1" x14ac:dyDescent="0.2">
      <c r="A530" s="12"/>
      <c r="B530" s="12" t="s">
        <v>2034</v>
      </c>
      <c r="C530" s="24" t="s">
        <v>1879</v>
      </c>
      <c r="D530" s="33" t="s">
        <v>23</v>
      </c>
      <c r="E530" s="12" t="s">
        <v>2030</v>
      </c>
      <c r="F530" s="32" t="str">
        <f t="shared" si="24"/>
        <v>Mechanisms and Robots Analysis with MATLAB®</v>
      </c>
      <c r="G530" s="12" t="s">
        <v>23</v>
      </c>
      <c r="H530" s="12" t="s">
        <v>23</v>
      </c>
      <c r="I530" s="12">
        <v>2009</v>
      </c>
      <c r="J530" s="12" t="s">
        <v>35</v>
      </c>
      <c r="K530" s="12" t="s">
        <v>81</v>
      </c>
      <c r="L530" s="14">
        <v>74.75</v>
      </c>
      <c r="M530" s="15">
        <f t="shared" si="25"/>
        <v>33.637500000000003</v>
      </c>
      <c r="N530" s="12" t="s">
        <v>39</v>
      </c>
      <c r="O530" s="12" t="s">
        <v>23</v>
      </c>
      <c r="P530" s="12" t="s">
        <v>31</v>
      </c>
      <c r="Q530" s="12" t="s">
        <v>2032</v>
      </c>
      <c r="R530" s="12" t="s">
        <v>2033</v>
      </c>
      <c r="S530" s="26">
        <v>0</v>
      </c>
      <c r="AS530" s="31" t="s">
        <v>2031</v>
      </c>
      <c r="AT530" s="12" t="s">
        <v>2852</v>
      </c>
      <c r="AU530" s="29" t="s">
        <v>2332</v>
      </c>
      <c r="AV530" s="29" t="str">
        <f t="shared" si="26"/>
        <v>https://www.springer.com/978-1-84996-799-0?utm_medium=catalog&amp;utm_source=printoffer&amp;utm_campaign=3_lao3883_business-shop&amp;utm_content=2007_engineering_en_xls&amp;token=eng20bks</v>
      </c>
    </row>
    <row r="531" spans="1:48" s="13" customFormat="1" ht="46.15" customHeight="1" x14ac:dyDescent="0.2">
      <c r="A531" s="12"/>
      <c r="B531" s="12" t="s">
        <v>2035</v>
      </c>
      <c r="C531" s="24" t="s">
        <v>1879</v>
      </c>
      <c r="D531" s="33" t="s">
        <v>45</v>
      </c>
      <c r="E531" s="12" t="s">
        <v>2036</v>
      </c>
      <c r="F531" s="32" t="str">
        <f t="shared" si="24"/>
        <v>Robotics</v>
      </c>
      <c r="G531" s="12" t="s">
        <v>23</v>
      </c>
      <c r="H531" s="12" t="s">
        <v>23</v>
      </c>
      <c r="I531" s="12">
        <v>2019</v>
      </c>
      <c r="J531" s="12" t="s">
        <v>28</v>
      </c>
      <c r="K531" s="12" t="s">
        <v>29</v>
      </c>
      <c r="L531" s="14">
        <v>74.989999999999995</v>
      </c>
      <c r="M531" s="15">
        <f t="shared" si="25"/>
        <v>33.7455</v>
      </c>
      <c r="N531" s="12" t="s">
        <v>39</v>
      </c>
      <c r="O531" s="12" t="s">
        <v>23</v>
      </c>
      <c r="P531" s="12" t="s">
        <v>40</v>
      </c>
      <c r="Q531" s="12" t="s">
        <v>2037</v>
      </c>
      <c r="R531" s="12" t="s">
        <v>2038</v>
      </c>
      <c r="S531" s="26">
        <v>0</v>
      </c>
      <c r="AS531" s="31" t="s">
        <v>1879</v>
      </c>
      <c r="AT531" s="12" t="s">
        <v>2853</v>
      </c>
      <c r="AU531" s="29" t="s">
        <v>2332</v>
      </c>
      <c r="AV531" s="29" t="str">
        <f t="shared" si="26"/>
        <v>https://www.springer.com/978-3-319-72910-7?utm_medium=catalog&amp;utm_source=printoffer&amp;utm_campaign=3_lao3883_business-shop&amp;utm_content=2007_engineering_en_xls&amp;token=eng20bks</v>
      </c>
    </row>
    <row r="532" spans="1:48" s="13" customFormat="1" ht="46.15" customHeight="1" x14ac:dyDescent="0.2">
      <c r="A532" s="12"/>
      <c r="B532" s="12" t="s">
        <v>2039</v>
      </c>
      <c r="C532" s="24" t="s">
        <v>1879</v>
      </c>
      <c r="D532" s="33" t="s">
        <v>45</v>
      </c>
      <c r="E532" s="12" t="s">
        <v>2036</v>
      </c>
      <c r="F532" s="32" t="str">
        <f t="shared" si="24"/>
        <v>Robotics</v>
      </c>
      <c r="G532" s="12" t="s">
        <v>23</v>
      </c>
      <c r="H532" s="12" t="s">
        <v>23</v>
      </c>
      <c r="I532" s="12">
        <v>2019</v>
      </c>
      <c r="J532" s="12" t="s">
        <v>35</v>
      </c>
      <c r="K532" s="12" t="s">
        <v>29</v>
      </c>
      <c r="L532" s="14">
        <v>74.989999999999995</v>
      </c>
      <c r="M532" s="15">
        <f t="shared" si="25"/>
        <v>33.7455</v>
      </c>
      <c r="N532" s="12" t="s">
        <v>39</v>
      </c>
      <c r="O532" s="12" t="s">
        <v>23</v>
      </c>
      <c r="P532" s="12" t="s">
        <v>40</v>
      </c>
      <c r="Q532" s="12" t="s">
        <v>2037</v>
      </c>
      <c r="R532" s="12" t="s">
        <v>2038</v>
      </c>
      <c r="S532" s="26">
        <v>0</v>
      </c>
      <c r="AS532" s="31" t="s">
        <v>1879</v>
      </c>
      <c r="AT532" s="12" t="s">
        <v>2854</v>
      </c>
      <c r="AU532" s="29" t="s">
        <v>2332</v>
      </c>
      <c r="AV532" s="29" t="str">
        <f t="shared" si="26"/>
        <v>https://www.springer.com/978-3-030-10285-2?utm_medium=catalog&amp;utm_source=printoffer&amp;utm_campaign=3_lao3883_business-shop&amp;utm_content=2007_engineering_en_xls&amp;token=eng20bks</v>
      </c>
    </row>
    <row r="533" spans="1:48" s="13" customFormat="1" ht="46.15" customHeight="1" x14ac:dyDescent="0.2">
      <c r="A533" s="12"/>
      <c r="B533" s="12" t="s">
        <v>2040</v>
      </c>
      <c r="C533" s="24" t="s">
        <v>1879</v>
      </c>
      <c r="D533" s="33" t="s">
        <v>23</v>
      </c>
      <c r="E533" s="12" t="s">
        <v>2041</v>
      </c>
      <c r="F533" s="32" t="str">
        <f t="shared" si="24"/>
        <v>Random Finite Sets for Robot Mapping &amp; SLAM</v>
      </c>
      <c r="G533" s="12" t="s">
        <v>2043</v>
      </c>
      <c r="H533" s="12" t="s">
        <v>1887</v>
      </c>
      <c r="I533" s="12">
        <v>2011</v>
      </c>
      <c r="J533" s="12" t="s">
        <v>28</v>
      </c>
      <c r="K533" s="12" t="s">
        <v>58</v>
      </c>
      <c r="L533" s="14">
        <v>129.99</v>
      </c>
      <c r="M533" s="15">
        <f t="shared" si="25"/>
        <v>58.495500000000007</v>
      </c>
      <c r="N533" s="12" t="s">
        <v>49</v>
      </c>
      <c r="O533" s="12" t="s">
        <v>23</v>
      </c>
      <c r="P533" s="12" t="s">
        <v>31</v>
      </c>
      <c r="Q533" s="12" t="s">
        <v>2044</v>
      </c>
      <c r="R533" s="12" t="s">
        <v>2045</v>
      </c>
      <c r="S533" s="26">
        <v>0</v>
      </c>
      <c r="AS533" s="31" t="s">
        <v>2042</v>
      </c>
      <c r="AT533" s="12" t="s">
        <v>2855</v>
      </c>
      <c r="AU533" s="29" t="s">
        <v>2332</v>
      </c>
      <c r="AV533" s="29" t="str">
        <f t="shared" si="26"/>
        <v>https://www.springer.com/978-3-642-21389-2?utm_medium=catalog&amp;utm_source=printoffer&amp;utm_campaign=3_lao3883_business-shop&amp;utm_content=2007_engineering_en_xls&amp;token=eng20bks</v>
      </c>
    </row>
    <row r="534" spans="1:48" s="13" customFormat="1" ht="46.15" customHeight="1" x14ac:dyDescent="0.2">
      <c r="A534" s="12"/>
      <c r="B534" s="12" t="s">
        <v>2046</v>
      </c>
      <c r="C534" s="24" t="s">
        <v>1879</v>
      </c>
      <c r="D534" s="33" t="s">
        <v>23</v>
      </c>
      <c r="E534" s="12" t="s">
        <v>2041</v>
      </c>
      <c r="F534" s="32" t="str">
        <f t="shared" si="24"/>
        <v>Random Finite Sets for Robot Mapping &amp; SLAM</v>
      </c>
      <c r="G534" s="12" t="s">
        <v>2043</v>
      </c>
      <c r="H534" s="12" t="s">
        <v>1887</v>
      </c>
      <c r="I534" s="12">
        <v>2011</v>
      </c>
      <c r="J534" s="12" t="s">
        <v>35</v>
      </c>
      <c r="K534" s="12" t="s">
        <v>58</v>
      </c>
      <c r="L534" s="14">
        <v>112.14</v>
      </c>
      <c r="M534" s="15">
        <f t="shared" si="25"/>
        <v>50.463000000000001</v>
      </c>
      <c r="N534" s="12" t="s">
        <v>49</v>
      </c>
      <c r="O534" s="12" t="s">
        <v>23</v>
      </c>
      <c r="P534" s="12" t="s">
        <v>31</v>
      </c>
      <c r="Q534" s="12" t="s">
        <v>2044</v>
      </c>
      <c r="R534" s="12" t="s">
        <v>2045</v>
      </c>
      <c r="S534" s="26">
        <v>0</v>
      </c>
      <c r="AS534" s="31" t="s">
        <v>2042</v>
      </c>
      <c r="AT534" s="12" t="s">
        <v>2856</v>
      </c>
      <c r="AU534" s="29" t="s">
        <v>2332</v>
      </c>
      <c r="AV534" s="29" t="str">
        <f t="shared" si="26"/>
        <v>https://www.springer.com/978-3-642-26831-1?utm_medium=catalog&amp;utm_source=printoffer&amp;utm_campaign=3_lao3883_business-shop&amp;utm_content=2007_engineering_en_xls&amp;token=eng20bks</v>
      </c>
    </row>
    <row r="535" spans="1:48" s="13" customFormat="1" ht="46.15" customHeight="1" x14ac:dyDescent="0.2">
      <c r="A535" s="12"/>
      <c r="B535" s="12" t="s">
        <v>2047</v>
      </c>
      <c r="C535" s="24" t="s">
        <v>1879</v>
      </c>
      <c r="D535" s="33" t="s">
        <v>23</v>
      </c>
      <c r="E535" s="12" t="s">
        <v>2048</v>
      </c>
      <c r="F535" s="32" t="str">
        <f t="shared" si="24"/>
        <v>Autonomous Flying Robots</v>
      </c>
      <c r="G535" s="12" t="s">
        <v>2050</v>
      </c>
      <c r="H535" s="12" t="s">
        <v>23</v>
      </c>
      <c r="I535" s="12">
        <v>2010</v>
      </c>
      <c r="J535" s="12" t="s">
        <v>28</v>
      </c>
      <c r="K535" s="12" t="s">
        <v>1984</v>
      </c>
      <c r="L535" s="14">
        <v>199.99</v>
      </c>
      <c r="M535" s="15">
        <f t="shared" si="25"/>
        <v>89.995500000000007</v>
      </c>
      <c r="N535" s="12" t="s">
        <v>49</v>
      </c>
      <c r="O535" s="12" t="s">
        <v>23</v>
      </c>
      <c r="P535" s="12" t="s">
        <v>40</v>
      </c>
      <c r="Q535" s="12" t="s">
        <v>2051</v>
      </c>
      <c r="R535" s="12" t="s">
        <v>2052</v>
      </c>
      <c r="S535" s="26">
        <v>0</v>
      </c>
      <c r="AS535" s="31" t="s">
        <v>2049</v>
      </c>
      <c r="AT535" s="12" t="s">
        <v>2857</v>
      </c>
      <c r="AU535" s="29" t="s">
        <v>2332</v>
      </c>
      <c r="AV535" s="29" t="str">
        <f t="shared" si="26"/>
        <v>https://www.springer.com/978-4-431-53855-4?utm_medium=catalog&amp;utm_source=printoffer&amp;utm_campaign=3_lao3883_business-shop&amp;utm_content=2007_engineering_en_xls&amp;token=eng20bks</v>
      </c>
    </row>
    <row r="536" spans="1:48" s="13" customFormat="1" ht="46.15" customHeight="1" x14ac:dyDescent="0.2">
      <c r="A536" s="12"/>
      <c r="B536" s="12" t="s">
        <v>2053</v>
      </c>
      <c r="C536" s="24" t="s">
        <v>1879</v>
      </c>
      <c r="D536" s="33" t="s">
        <v>23</v>
      </c>
      <c r="E536" s="12" t="s">
        <v>2048</v>
      </c>
      <c r="F536" s="32" t="str">
        <f t="shared" si="24"/>
        <v>Autonomous Flying Robots</v>
      </c>
      <c r="G536" s="12" t="s">
        <v>2050</v>
      </c>
      <c r="H536" s="12" t="s">
        <v>23</v>
      </c>
      <c r="I536" s="12">
        <v>2010</v>
      </c>
      <c r="J536" s="12" t="s">
        <v>35</v>
      </c>
      <c r="K536" s="12" t="s">
        <v>1984</v>
      </c>
      <c r="L536" s="14">
        <v>158.86000000000001</v>
      </c>
      <c r="M536" s="15">
        <f t="shared" si="25"/>
        <v>71.487000000000009</v>
      </c>
      <c r="N536" s="12" t="s">
        <v>49</v>
      </c>
      <c r="O536" s="12" t="s">
        <v>23</v>
      </c>
      <c r="P536" s="12" t="s">
        <v>40</v>
      </c>
      <c r="Q536" s="12" t="s">
        <v>2051</v>
      </c>
      <c r="R536" s="12" t="s">
        <v>2052</v>
      </c>
      <c r="S536" s="26">
        <v>0</v>
      </c>
      <c r="AS536" s="31" t="s">
        <v>2049</v>
      </c>
      <c r="AT536" s="12" t="s">
        <v>2858</v>
      </c>
      <c r="AU536" s="29" t="s">
        <v>2332</v>
      </c>
      <c r="AV536" s="29" t="str">
        <f t="shared" si="26"/>
        <v>https://www.springer.com/978-4-431-54687-0?utm_medium=catalog&amp;utm_source=printoffer&amp;utm_campaign=3_lao3883_business-shop&amp;utm_content=2007_engineering_en_xls&amp;token=eng20bks</v>
      </c>
    </row>
    <row r="537" spans="1:48" s="13" customFormat="1" ht="46.15" customHeight="1" x14ac:dyDescent="0.2">
      <c r="A537" s="12"/>
      <c r="B537" s="12" t="s">
        <v>2054</v>
      </c>
      <c r="C537" s="24" t="s">
        <v>1879</v>
      </c>
      <c r="D537" s="33" t="s">
        <v>23</v>
      </c>
      <c r="E537" s="12" t="s">
        <v>2055</v>
      </c>
      <c r="F537" s="32" t="str">
        <f t="shared" si="24"/>
        <v>3D Robotic Mapping</v>
      </c>
      <c r="G537" s="12" t="s">
        <v>2057</v>
      </c>
      <c r="H537" s="12" t="s">
        <v>1887</v>
      </c>
      <c r="I537" s="12">
        <v>2009</v>
      </c>
      <c r="J537" s="12" t="s">
        <v>28</v>
      </c>
      <c r="K537" s="12" t="s">
        <v>58</v>
      </c>
      <c r="L537" s="14">
        <v>169.99</v>
      </c>
      <c r="M537" s="15">
        <f t="shared" si="25"/>
        <v>76.495500000000007</v>
      </c>
      <c r="N537" s="12" t="s">
        <v>49</v>
      </c>
      <c r="O537" s="12" t="s">
        <v>23</v>
      </c>
      <c r="P537" s="12" t="s">
        <v>31</v>
      </c>
      <c r="Q537" s="12" t="s">
        <v>2058</v>
      </c>
      <c r="R537" s="12" t="s">
        <v>2059</v>
      </c>
      <c r="S537" s="26">
        <v>0</v>
      </c>
      <c r="AS537" s="31" t="s">
        <v>2056</v>
      </c>
      <c r="AT537" s="12" t="s">
        <v>2859</v>
      </c>
      <c r="AU537" s="29" t="s">
        <v>2332</v>
      </c>
      <c r="AV537" s="29" t="str">
        <f t="shared" si="26"/>
        <v>https://www.springer.com/978-3-540-89883-2?utm_medium=catalog&amp;utm_source=printoffer&amp;utm_campaign=3_lao3883_business-shop&amp;utm_content=2007_engineering_en_xls&amp;token=eng20bks</v>
      </c>
    </row>
    <row r="538" spans="1:48" s="13" customFormat="1" ht="46.15" customHeight="1" x14ac:dyDescent="0.2">
      <c r="A538" s="12"/>
      <c r="B538" s="12" t="s">
        <v>2060</v>
      </c>
      <c r="C538" s="24" t="s">
        <v>1879</v>
      </c>
      <c r="D538" s="33" t="s">
        <v>23</v>
      </c>
      <c r="E538" s="12" t="s">
        <v>2055</v>
      </c>
      <c r="F538" s="32" t="str">
        <f t="shared" si="24"/>
        <v>3D Robotic Mapping</v>
      </c>
      <c r="G538" s="12" t="s">
        <v>2057</v>
      </c>
      <c r="H538" s="12" t="s">
        <v>1887</v>
      </c>
      <c r="I538" s="12">
        <v>2009</v>
      </c>
      <c r="J538" s="12" t="s">
        <v>35</v>
      </c>
      <c r="K538" s="12" t="s">
        <v>58</v>
      </c>
      <c r="L538" s="14">
        <v>140.16999999999999</v>
      </c>
      <c r="M538" s="15">
        <f t="shared" si="25"/>
        <v>63.076499999999996</v>
      </c>
      <c r="N538" s="12" t="s">
        <v>49</v>
      </c>
      <c r="O538" s="12" t="s">
        <v>23</v>
      </c>
      <c r="P538" s="12" t="s">
        <v>31</v>
      </c>
      <c r="Q538" s="12" t="s">
        <v>2058</v>
      </c>
      <c r="R538" s="12" t="s">
        <v>2059</v>
      </c>
      <c r="S538" s="26">
        <v>0</v>
      </c>
      <c r="AS538" s="31" t="s">
        <v>2056</v>
      </c>
      <c r="AT538" s="12" t="s">
        <v>2860</v>
      </c>
      <c r="AU538" s="29" t="s">
        <v>2332</v>
      </c>
      <c r="AV538" s="29" t="str">
        <f t="shared" si="26"/>
        <v>https://www.springer.com/978-3-642-10058-1?utm_medium=catalog&amp;utm_source=printoffer&amp;utm_campaign=3_lao3883_business-shop&amp;utm_content=2007_engineering_en_xls&amp;token=eng20bks</v>
      </c>
    </row>
    <row r="539" spans="1:48" s="13" customFormat="1" ht="46.15" customHeight="1" x14ac:dyDescent="0.2">
      <c r="A539" s="12"/>
      <c r="B539" s="12" t="s">
        <v>2061</v>
      </c>
      <c r="C539" s="24" t="s">
        <v>1879</v>
      </c>
      <c r="D539" s="33" t="s">
        <v>23</v>
      </c>
      <c r="E539" s="12" t="s">
        <v>2062</v>
      </c>
      <c r="F539" s="32" t="str">
        <f t="shared" si="24"/>
        <v>Aerial Robotic Manipulation</v>
      </c>
      <c r="G539" s="12" t="s">
        <v>2064</v>
      </c>
      <c r="H539" s="12" t="s">
        <v>1887</v>
      </c>
      <c r="I539" s="12">
        <v>2019</v>
      </c>
      <c r="J539" s="12" t="s">
        <v>28</v>
      </c>
      <c r="K539" s="12" t="s">
        <v>29</v>
      </c>
      <c r="L539" s="14">
        <v>139.99</v>
      </c>
      <c r="M539" s="15">
        <f t="shared" si="25"/>
        <v>62.995500000000007</v>
      </c>
      <c r="N539" s="12" t="s">
        <v>49</v>
      </c>
      <c r="O539" s="12" t="s">
        <v>23</v>
      </c>
      <c r="P539" s="12" t="s">
        <v>31</v>
      </c>
      <c r="Q539" s="12" t="s">
        <v>2065</v>
      </c>
      <c r="R539" s="12" t="s">
        <v>2066</v>
      </c>
      <c r="S539" s="26">
        <v>0</v>
      </c>
      <c r="AS539" s="31" t="s">
        <v>2063</v>
      </c>
      <c r="AT539" s="12" t="s">
        <v>2861</v>
      </c>
      <c r="AU539" s="29" t="s">
        <v>2332</v>
      </c>
      <c r="AV539" s="29" t="str">
        <f t="shared" si="26"/>
        <v>https://www.springer.com/978-3-030-12944-6?utm_medium=catalog&amp;utm_source=printoffer&amp;utm_campaign=3_lao3883_business-shop&amp;utm_content=2007_engineering_en_xls&amp;token=eng20bks</v>
      </c>
    </row>
    <row r="540" spans="1:48" s="13" customFormat="1" ht="46.15" customHeight="1" x14ac:dyDescent="0.2">
      <c r="A540" s="12"/>
      <c r="B540" s="12" t="s">
        <v>2067</v>
      </c>
      <c r="C540" s="24" t="s">
        <v>1879</v>
      </c>
      <c r="D540" s="33" t="s">
        <v>23</v>
      </c>
      <c r="E540" s="12" t="s">
        <v>2068</v>
      </c>
      <c r="F540" s="32" t="str">
        <f t="shared" si="24"/>
        <v>Cable-Driven Parallel Robots</v>
      </c>
      <c r="G540" s="12" t="s">
        <v>459</v>
      </c>
      <c r="H540" s="12" t="s">
        <v>1887</v>
      </c>
      <c r="I540" s="12">
        <v>2018</v>
      </c>
      <c r="J540" s="12" t="s">
        <v>28</v>
      </c>
      <c r="K540" s="12" t="s">
        <v>29</v>
      </c>
      <c r="L540" s="14">
        <v>159.99</v>
      </c>
      <c r="M540" s="15">
        <f t="shared" si="25"/>
        <v>71.995500000000007</v>
      </c>
      <c r="N540" s="12" t="s">
        <v>49</v>
      </c>
      <c r="O540" s="12" t="s">
        <v>23</v>
      </c>
      <c r="P540" s="12" t="s">
        <v>31</v>
      </c>
      <c r="Q540" s="12" t="s">
        <v>2070</v>
      </c>
      <c r="R540" s="12" t="s">
        <v>2071</v>
      </c>
      <c r="S540" s="26">
        <v>0</v>
      </c>
      <c r="AS540" s="31" t="s">
        <v>2069</v>
      </c>
      <c r="AT540" s="12" t="s">
        <v>2862</v>
      </c>
      <c r="AU540" s="29" t="s">
        <v>2332</v>
      </c>
      <c r="AV540" s="29" t="str">
        <f t="shared" si="26"/>
        <v>https://www.springer.com/978-3-319-76137-4?utm_medium=catalog&amp;utm_source=printoffer&amp;utm_campaign=3_lao3883_business-shop&amp;utm_content=2007_engineering_en_xls&amp;token=eng20bks</v>
      </c>
    </row>
    <row r="541" spans="1:48" s="13" customFormat="1" ht="46.15" customHeight="1" x14ac:dyDescent="0.2">
      <c r="A541" s="12"/>
      <c r="B541" s="12" t="s">
        <v>2072</v>
      </c>
      <c r="C541" s="24" t="s">
        <v>1879</v>
      </c>
      <c r="D541" s="33" t="s">
        <v>23</v>
      </c>
      <c r="E541" s="12" t="s">
        <v>2068</v>
      </c>
      <c r="F541" s="32" t="str">
        <f t="shared" si="24"/>
        <v>Cable-Driven Parallel Robots</v>
      </c>
      <c r="G541" s="12" t="s">
        <v>459</v>
      </c>
      <c r="H541" s="12" t="s">
        <v>1887</v>
      </c>
      <c r="I541" s="12">
        <v>2018</v>
      </c>
      <c r="J541" s="12" t="s">
        <v>35</v>
      </c>
      <c r="K541" s="12" t="s">
        <v>29</v>
      </c>
      <c r="L541" s="14">
        <v>114.99</v>
      </c>
      <c r="M541" s="15">
        <f t="shared" si="25"/>
        <v>51.7455</v>
      </c>
      <c r="N541" s="12" t="s">
        <v>49</v>
      </c>
      <c r="O541" s="12" t="s">
        <v>23</v>
      </c>
      <c r="P541" s="12" t="s">
        <v>31</v>
      </c>
      <c r="Q541" s="12" t="s">
        <v>2070</v>
      </c>
      <c r="R541" s="12" t="s">
        <v>2071</v>
      </c>
      <c r="S541" s="26">
        <v>0</v>
      </c>
      <c r="AS541" s="31" t="s">
        <v>2069</v>
      </c>
      <c r="AT541" s="12" t="s">
        <v>2863</v>
      </c>
      <c r="AU541" s="29" t="s">
        <v>2332</v>
      </c>
      <c r="AV541" s="29" t="str">
        <f t="shared" si="26"/>
        <v>https://www.springer.com/978-3-030-09412-6?utm_medium=catalog&amp;utm_source=printoffer&amp;utm_campaign=3_lao3883_business-shop&amp;utm_content=2007_engineering_en_xls&amp;token=eng20bks</v>
      </c>
    </row>
    <row r="542" spans="1:48" s="13" customFormat="1" ht="46.15" customHeight="1" x14ac:dyDescent="0.2">
      <c r="A542" s="12"/>
      <c r="B542" s="12" t="s">
        <v>2073</v>
      </c>
      <c r="C542" s="24" t="s">
        <v>1879</v>
      </c>
      <c r="D542" s="33" t="s">
        <v>45</v>
      </c>
      <c r="E542" s="12" t="s">
        <v>2074</v>
      </c>
      <c r="F542" s="32" t="str">
        <f t="shared" si="24"/>
        <v>Introduction to Multicopter Design and Control</v>
      </c>
      <c r="G542" s="12" t="s">
        <v>23</v>
      </c>
      <c r="H542" s="12" t="s">
        <v>23</v>
      </c>
      <c r="I542" s="12">
        <v>2017</v>
      </c>
      <c r="J542" s="12" t="s">
        <v>28</v>
      </c>
      <c r="K542" s="12" t="s">
        <v>116</v>
      </c>
      <c r="L542" s="14">
        <v>99.99</v>
      </c>
      <c r="M542" s="15">
        <f t="shared" si="25"/>
        <v>44.9955</v>
      </c>
      <c r="N542" s="12" t="s">
        <v>39</v>
      </c>
      <c r="O542" s="12" t="s">
        <v>23</v>
      </c>
      <c r="P542" s="12" t="s">
        <v>40</v>
      </c>
      <c r="Q542" s="12" t="s">
        <v>2076</v>
      </c>
      <c r="R542" s="12" t="s">
        <v>2077</v>
      </c>
      <c r="S542" s="26">
        <v>0</v>
      </c>
      <c r="AS542" s="31" t="s">
        <v>2075</v>
      </c>
      <c r="AT542" s="12" t="s">
        <v>2864</v>
      </c>
      <c r="AU542" s="29" t="s">
        <v>2332</v>
      </c>
      <c r="AV542" s="29" t="str">
        <f t="shared" si="26"/>
        <v>https://www.springer.com/978-981-10-3381-0?utm_medium=catalog&amp;utm_source=printoffer&amp;utm_campaign=3_lao3883_business-shop&amp;utm_content=2007_engineering_en_xls&amp;token=eng20bks</v>
      </c>
    </row>
    <row r="543" spans="1:48" s="13" customFormat="1" ht="46.15" customHeight="1" x14ac:dyDescent="0.2">
      <c r="A543" s="12"/>
      <c r="B543" s="12" t="s">
        <v>2078</v>
      </c>
      <c r="C543" s="24" t="s">
        <v>1879</v>
      </c>
      <c r="D543" s="33" t="s">
        <v>45</v>
      </c>
      <c r="E543" s="12" t="s">
        <v>2074</v>
      </c>
      <c r="F543" s="32" t="str">
        <f t="shared" si="24"/>
        <v>Introduction to Multicopter Design and Control</v>
      </c>
      <c r="G543" s="12" t="s">
        <v>23</v>
      </c>
      <c r="H543" s="12" t="s">
        <v>23</v>
      </c>
      <c r="I543" s="12">
        <v>2017</v>
      </c>
      <c r="J543" s="12" t="s">
        <v>35</v>
      </c>
      <c r="K543" s="12" t="s">
        <v>116</v>
      </c>
      <c r="L543" s="14">
        <v>89.99</v>
      </c>
      <c r="M543" s="15">
        <f t="shared" si="25"/>
        <v>40.4955</v>
      </c>
      <c r="N543" s="12" t="s">
        <v>39</v>
      </c>
      <c r="O543" s="12" t="s">
        <v>23</v>
      </c>
      <c r="P543" s="12" t="s">
        <v>40</v>
      </c>
      <c r="Q543" s="12" t="s">
        <v>2076</v>
      </c>
      <c r="R543" s="12" t="s">
        <v>2077</v>
      </c>
      <c r="S543" s="26">
        <v>0</v>
      </c>
      <c r="AS543" s="31" t="s">
        <v>2075</v>
      </c>
      <c r="AT543" s="12" t="s">
        <v>2865</v>
      </c>
      <c r="AU543" s="29" t="s">
        <v>2332</v>
      </c>
      <c r="AV543" s="29" t="str">
        <f t="shared" si="26"/>
        <v>https://www.springer.com/978-981-10-9859-8?utm_medium=catalog&amp;utm_source=printoffer&amp;utm_campaign=3_lao3883_business-shop&amp;utm_content=2007_engineering_en_xls&amp;token=eng20bks</v>
      </c>
    </row>
    <row r="544" spans="1:48" s="13" customFormat="1" ht="46.15" customHeight="1" x14ac:dyDescent="0.2">
      <c r="A544" s="12"/>
      <c r="B544" s="12" t="s">
        <v>2079</v>
      </c>
      <c r="C544" s="24" t="s">
        <v>1879</v>
      </c>
      <c r="D544" s="33" t="s">
        <v>23</v>
      </c>
      <c r="E544" s="12" t="s">
        <v>2080</v>
      </c>
      <c r="F544" s="32" t="str">
        <f t="shared" si="24"/>
        <v>Robotic Manipulators and Vehicles</v>
      </c>
      <c r="G544" s="12" t="s">
        <v>2082</v>
      </c>
      <c r="H544" s="12" t="s">
        <v>554</v>
      </c>
      <c r="I544" s="12">
        <v>2018</v>
      </c>
      <c r="J544" s="12" t="s">
        <v>28</v>
      </c>
      <c r="K544" s="12" t="s">
        <v>29</v>
      </c>
      <c r="L544" s="14">
        <v>199.99</v>
      </c>
      <c r="M544" s="15">
        <f t="shared" si="25"/>
        <v>89.995500000000007</v>
      </c>
      <c r="N544" s="12" t="s">
        <v>49</v>
      </c>
      <c r="O544" s="12" t="s">
        <v>23</v>
      </c>
      <c r="P544" s="12" t="s">
        <v>31</v>
      </c>
      <c r="Q544" s="12" t="s">
        <v>2083</v>
      </c>
      <c r="R544" s="12" t="s">
        <v>2084</v>
      </c>
      <c r="S544" s="26">
        <v>0</v>
      </c>
      <c r="AS544" s="31" t="s">
        <v>2081</v>
      </c>
      <c r="AT544" s="12" t="s">
        <v>2866</v>
      </c>
      <c r="AU544" s="29" t="s">
        <v>2332</v>
      </c>
      <c r="AV544" s="29" t="str">
        <f t="shared" si="26"/>
        <v>https://www.springer.com/978-3-319-77850-1?utm_medium=catalog&amp;utm_source=printoffer&amp;utm_campaign=3_lao3883_business-shop&amp;utm_content=2007_engineering_en_xls&amp;token=eng20bks</v>
      </c>
    </row>
    <row r="545" spans="1:48" s="13" customFormat="1" ht="46.15" customHeight="1" x14ac:dyDescent="0.2">
      <c r="A545" s="12"/>
      <c r="B545" s="12" t="s">
        <v>2085</v>
      </c>
      <c r="C545" s="24" t="s">
        <v>1879</v>
      </c>
      <c r="D545" s="33" t="s">
        <v>23</v>
      </c>
      <c r="E545" s="12" t="s">
        <v>2080</v>
      </c>
      <c r="F545" s="32" t="str">
        <f t="shared" si="24"/>
        <v>Robotic Manipulators and Vehicles</v>
      </c>
      <c r="G545" s="12" t="s">
        <v>2082</v>
      </c>
      <c r="H545" s="12" t="s">
        <v>554</v>
      </c>
      <c r="I545" s="12">
        <v>2018</v>
      </c>
      <c r="J545" s="12" t="s">
        <v>35</v>
      </c>
      <c r="K545" s="12" t="s">
        <v>29</v>
      </c>
      <c r="L545" s="14">
        <v>169.99</v>
      </c>
      <c r="M545" s="15">
        <f t="shared" si="25"/>
        <v>76.495500000000007</v>
      </c>
      <c r="N545" s="12" t="s">
        <v>49</v>
      </c>
      <c r="O545" s="12" t="s">
        <v>23</v>
      </c>
      <c r="P545" s="12" t="s">
        <v>31</v>
      </c>
      <c r="Q545" s="12" t="s">
        <v>2083</v>
      </c>
      <c r="R545" s="12" t="s">
        <v>2084</v>
      </c>
      <c r="S545" s="26">
        <v>0</v>
      </c>
      <c r="AS545" s="31" t="s">
        <v>2081</v>
      </c>
      <c r="AT545" s="12" t="s">
        <v>2867</v>
      </c>
      <c r="AU545" s="29" t="s">
        <v>2332</v>
      </c>
      <c r="AV545" s="29" t="str">
        <f t="shared" si="26"/>
        <v>https://www.springer.com/978-3-030-08555-1?utm_medium=catalog&amp;utm_source=printoffer&amp;utm_campaign=3_lao3883_business-shop&amp;utm_content=2007_engineering_en_xls&amp;token=eng20bks</v>
      </c>
    </row>
    <row r="546" spans="1:48" s="13" customFormat="1" ht="46.15" customHeight="1" x14ac:dyDescent="0.2">
      <c r="A546" s="12"/>
      <c r="B546" s="12" t="s">
        <v>2086</v>
      </c>
      <c r="C546" s="24" t="s">
        <v>1879</v>
      </c>
      <c r="D546" s="33" t="s">
        <v>23</v>
      </c>
      <c r="E546" s="12" t="s">
        <v>2087</v>
      </c>
      <c r="F546" s="32" t="str">
        <f t="shared" si="24"/>
        <v>Visual Guidance of Unmanned Aerial Manipulators</v>
      </c>
      <c r="G546" s="12" t="s">
        <v>23</v>
      </c>
      <c r="H546" s="12" t="s">
        <v>1887</v>
      </c>
      <c r="I546" s="12">
        <v>2019</v>
      </c>
      <c r="J546" s="12" t="s">
        <v>28</v>
      </c>
      <c r="K546" s="12" t="s">
        <v>29</v>
      </c>
      <c r="L546" s="14">
        <v>119.99</v>
      </c>
      <c r="M546" s="15">
        <f t="shared" si="25"/>
        <v>53.9955</v>
      </c>
      <c r="N546" s="12" t="s">
        <v>49</v>
      </c>
      <c r="O546" s="12" t="s">
        <v>23</v>
      </c>
      <c r="P546" s="12" t="s">
        <v>31</v>
      </c>
      <c r="Q546" s="12" t="s">
        <v>2089</v>
      </c>
      <c r="R546" s="12" t="s">
        <v>2090</v>
      </c>
      <c r="S546" s="26">
        <v>0</v>
      </c>
      <c r="AS546" s="31" t="s">
        <v>2088</v>
      </c>
      <c r="AT546" s="12" t="s">
        <v>2868</v>
      </c>
      <c r="AU546" s="29" t="s">
        <v>2332</v>
      </c>
      <c r="AV546" s="29" t="str">
        <f t="shared" si="26"/>
        <v>https://www.springer.com/978-3-319-96579-6?utm_medium=catalog&amp;utm_source=printoffer&amp;utm_campaign=3_lao3883_business-shop&amp;utm_content=2007_engineering_en_xls&amp;token=eng20bks</v>
      </c>
    </row>
    <row r="547" spans="1:48" s="13" customFormat="1" ht="46.15" customHeight="1" x14ac:dyDescent="0.2">
      <c r="A547" s="12"/>
      <c r="B547" s="12" t="s">
        <v>2091</v>
      </c>
      <c r="C547" s="24" t="s">
        <v>1879</v>
      </c>
      <c r="D547" s="33" t="s">
        <v>23</v>
      </c>
      <c r="E547" s="12" t="s">
        <v>2087</v>
      </c>
      <c r="F547" s="32" t="str">
        <f t="shared" si="24"/>
        <v>Visual Guidance of Unmanned Aerial Manipulators</v>
      </c>
      <c r="G547" s="12" t="s">
        <v>23</v>
      </c>
      <c r="H547" s="12" t="s">
        <v>1887</v>
      </c>
      <c r="I547" s="12">
        <v>2019</v>
      </c>
      <c r="J547" s="12" t="s">
        <v>35</v>
      </c>
      <c r="K547" s="12" t="s">
        <v>29</v>
      </c>
      <c r="L547" s="14">
        <v>119.99</v>
      </c>
      <c r="M547" s="15">
        <f t="shared" si="25"/>
        <v>53.9955</v>
      </c>
      <c r="N547" s="12" t="s">
        <v>49</v>
      </c>
      <c r="O547" s="12" t="s">
        <v>23</v>
      </c>
      <c r="P547" s="12" t="s">
        <v>31</v>
      </c>
      <c r="Q547" s="12" t="s">
        <v>2089</v>
      </c>
      <c r="R547" s="12" t="s">
        <v>2090</v>
      </c>
      <c r="S547" s="26">
        <v>0</v>
      </c>
      <c r="AS547" s="31" t="s">
        <v>2088</v>
      </c>
      <c r="AT547" s="12" t="s">
        <v>2869</v>
      </c>
      <c r="AU547" s="29" t="s">
        <v>2332</v>
      </c>
      <c r="AV547" s="29" t="str">
        <f t="shared" si="26"/>
        <v>https://www.springer.com/978-3-030-07217-9?utm_medium=catalog&amp;utm_source=printoffer&amp;utm_campaign=3_lao3883_business-shop&amp;utm_content=2007_engineering_en_xls&amp;token=eng20bks</v>
      </c>
    </row>
    <row r="548" spans="1:48" s="13" customFormat="1" ht="46.15" customHeight="1" x14ac:dyDescent="0.2">
      <c r="A548" s="12"/>
      <c r="B548" s="12" t="s">
        <v>2092</v>
      </c>
      <c r="C548" s="24" t="s">
        <v>1879</v>
      </c>
      <c r="D548" s="33" t="s">
        <v>23</v>
      </c>
      <c r="E548" s="12" t="s">
        <v>2093</v>
      </c>
      <c r="F548" s="32" t="str">
        <f t="shared" si="24"/>
        <v>Aerospace Robotics III</v>
      </c>
      <c r="G548" s="12" t="s">
        <v>23</v>
      </c>
      <c r="H548" s="12" t="s">
        <v>2095</v>
      </c>
      <c r="I548" s="12">
        <v>2019</v>
      </c>
      <c r="J548" s="12" t="s">
        <v>28</v>
      </c>
      <c r="K548" s="12" t="s">
        <v>29</v>
      </c>
      <c r="L548" s="14">
        <v>139.99</v>
      </c>
      <c r="M548" s="15">
        <f t="shared" si="25"/>
        <v>62.995500000000007</v>
      </c>
      <c r="N548" s="12" t="s">
        <v>49</v>
      </c>
      <c r="O548" s="12" t="s">
        <v>23</v>
      </c>
      <c r="P548" s="12" t="s">
        <v>31</v>
      </c>
      <c r="Q548" s="12" t="s">
        <v>2096</v>
      </c>
      <c r="R548" s="12" t="s">
        <v>2097</v>
      </c>
      <c r="S548" s="26">
        <v>0</v>
      </c>
      <c r="AS548" s="31" t="s">
        <v>2094</v>
      </c>
      <c r="AT548" s="12" t="s">
        <v>2870</v>
      </c>
      <c r="AU548" s="29" t="s">
        <v>2332</v>
      </c>
      <c r="AV548" s="29" t="str">
        <f t="shared" si="26"/>
        <v>https://www.springer.com/978-3-319-94516-3?utm_medium=catalog&amp;utm_source=printoffer&amp;utm_campaign=3_lao3883_business-shop&amp;utm_content=2007_engineering_en_xls&amp;token=eng20bks</v>
      </c>
    </row>
    <row r="549" spans="1:48" s="13" customFormat="1" ht="46.15" customHeight="1" x14ac:dyDescent="0.2">
      <c r="A549" s="12"/>
      <c r="B549" s="12" t="s">
        <v>2098</v>
      </c>
      <c r="C549" s="24" t="s">
        <v>1879</v>
      </c>
      <c r="D549" s="33" t="s">
        <v>23</v>
      </c>
      <c r="E549" s="12" t="s">
        <v>2099</v>
      </c>
      <c r="F549" s="32" t="str">
        <f t="shared" si="24"/>
        <v>Marine Robot Autonomy</v>
      </c>
      <c r="G549" s="12" t="s">
        <v>23</v>
      </c>
      <c r="H549" s="12" t="s">
        <v>23</v>
      </c>
      <c r="I549" s="12">
        <v>2013</v>
      </c>
      <c r="J549" s="12" t="s">
        <v>28</v>
      </c>
      <c r="K549" s="12" t="s">
        <v>214</v>
      </c>
      <c r="L549" s="14">
        <v>149.99</v>
      </c>
      <c r="M549" s="15">
        <f t="shared" si="25"/>
        <v>67.495500000000007</v>
      </c>
      <c r="N549" s="12" t="s">
        <v>49</v>
      </c>
      <c r="O549" s="12" t="s">
        <v>23</v>
      </c>
      <c r="P549" s="12" t="s">
        <v>31</v>
      </c>
      <c r="Q549" s="12" t="s">
        <v>2101</v>
      </c>
      <c r="R549" s="12" t="s">
        <v>2102</v>
      </c>
      <c r="S549" s="26">
        <v>0</v>
      </c>
      <c r="AS549" s="31" t="s">
        <v>2100</v>
      </c>
      <c r="AT549" s="12" t="s">
        <v>2871</v>
      </c>
      <c r="AU549" s="29" t="s">
        <v>2332</v>
      </c>
      <c r="AV549" s="29" t="str">
        <f t="shared" si="26"/>
        <v>https://www.springer.com/978-1-4614-5658-2?utm_medium=catalog&amp;utm_source=printoffer&amp;utm_campaign=3_lao3883_business-shop&amp;utm_content=2007_engineering_en_xls&amp;token=eng20bks</v>
      </c>
    </row>
    <row r="550" spans="1:48" s="13" customFormat="1" ht="46.15" customHeight="1" x14ac:dyDescent="0.2">
      <c r="A550" s="12"/>
      <c r="B550" s="12" t="s">
        <v>2103</v>
      </c>
      <c r="C550" s="24" t="s">
        <v>1879</v>
      </c>
      <c r="D550" s="33" t="s">
        <v>23</v>
      </c>
      <c r="E550" s="12" t="s">
        <v>2099</v>
      </c>
      <c r="F550" s="32" t="str">
        <f t="shared" si="24"/>
        <v>Marine Robot Autonomy</v>
      </c>
      <c r="G550" s="12" t="s">
        <v>23</v>
      </c>
      <c r="H550" s="12" t="s">
        <v>23</v>
      </c>
      <c r="I550" s="12">
        <v>2013</v>
      </c>
      <c r="J550" s="12" t="s">
        <v>35</v>
      </c>
      <c r="K550" s="12" t="s">
        <v>214</v>
      </c>
      <c r="L550" s="14">
        <v>130.83000000000001</v>
      </c>
      <c r="M550" s="15">
        <f t="shared" si="25"/>
        <v>58.873500000000007</v>
      </c>
      <c r="N550" s="12" t="s">
        <v>49</v>
      </c>
      <c r="O550" s="12" t="s">
        <v>23</v>
      </c>
      <c r="P550" s="12" t="s">
        <v>31</v>
      </c>
      <c r="Q550" s="12" t="s">
        <v>2101</v>
      </c>
      <c r="R550" s="12" t="s">
        <v>2102</v>
      </c>
      <c r="S550" s="26">
        <v>0</v>
      </c>
      <c r="AS550" s="31" t="s">
        <v>2100</v>
      </c>
      <c r="AT550" s="12" t="s">
        <v>2872</v>
      </c>
      <c r="AU550" s="29" t="s">
        <v>2332</v>
      </c>
      <c r="AV550" s="29" t="str">
        <f t="shared" si="26"/>
        <v>https://www.springer.com/978-1-4899-9812-5?utm_medium=catalog&amp;utm_source=printoffer&amp;utm_campaign=3_lao3883_business-shop&amp;utm_content=2007_engineering_en_xls&amp;token=eng20bks</v>
      </c>
    </row>
    <row r="551" spans="1:48" s="13" customFormat="1" ht="46.15" customHeight="1" x14ac:dyDescent="0.2">
      <c r="A551" s="12"/>
      <c r="B551" s="12" t="s">
        <v>2104</v>
      </c>
      <c r="C551" s="24" t="s">
        <v>1879</v>
      </c>
      <c r="D551" s="33" t="s">
        <v>45</v>
      </c>
      <c r="E551" s="12" t="s">
        <v>2105</v>
      </c>
      <c r="F551" s="32" t="str">
        <f t="shared" si="24"/>
        <v>Robotics</v>
      </c>
      <c r="G551" s="12" t="s">
        <v>2106</v>
      </c>
      <c r="H551" s="12" t="s">
        <v>2107</v>
      </c>
      <c r="I551" s="12">
        <v>2009</v>
      </c>
      <c r="J551" s="12" t="s">
        <v>28</v>
      </c>
      <c r="K551" s="12" t="s">
        <v>81</v>
      </c>
      <c r="L551" s="14">
        <v>99.99</v>
      </c>
      <c r="M551" s="15">
        <f t="shared" si="25"/>
        <v>44.9955</v>
      </c>
      <c r="N551" s="12" t="s">
        <v>39</v>
      </c>
      <c r="O551" s="12" t="s">
        <v>23</v>
      </c>
      <c r="P551" s="12" t="s">
        <v>40</v>
      </c>
      <c r="Q551" s="12" t="s">
        <v>2108</v>
      </c>
      <c r="R551" s="12" t="s">
        <v>2109</v>
      </c>
      <c r="S551" s="26">
        <v>0</v>
      </c>
      <c r="AS551" s="31" t="s">
        <v>1879</v>
      </c>
      <c r="AT551" s="12" t="s">
        <v>2873</v>
      </c>
      <c r="AU551" s="29" t="s">
        <v>2332</v>
      </c>
      <c r="AV551" s="29" t="str">
        <f t="shared" si="26"/>
        <v>https://www.springer.com/978-1-84628-641-4?utm_medium=catalog&amp;utm_source=printoffer&amp;utm_campaign=3_lao3883_business-shop&amp;utm_content=2007_engineering_en_xls&amp;token=eng20bks</v>
      </c>
    </row>
    <row r="552" spans="1:48" s="13" customFormat="1" ht="46.15" customHeight="1" x14ac:dyDescent="0.2">
      <c r="A552" s="12"/>
      <c r="B552" s="12" t="s">
        <v>2110</v>
      </c>
      <c r="C552" s="24" t="s">
        <v>1879</v>
      </c>
      <c r="D552" s="33" t="s">
        <v>45</v>
      </c>
      <c r="E552" s="12" t="s">
        <v>2105</v>
      </c>
      <c r="F552" s="32" t="str">
        <f t="shared" si="24"/>
        <v>Robotics</v>
      </c>
      <c r="G552" s="12" t="s">
        <v>2106</v>
      </c>
      <c r="H552" s="12" t="s">
        <v>2107</v>
      </c>
      <c r="I552" s="12">
        <v>2009</v>
      </c>
      <c r="J552" s="12" t="s">
        <v>35</v>
      </c>
      <c r="K552" s="12" t="s">
        <v>81</v>
      </c>
      <c r="L552" s="14">
        <v>79.989999999999995</v>
      </c>
      <c r="M552" s="15">
        <f t="shared" si="25"/>
        <v>35.9955</v>
      </c>
      <c r="N552" s="12" t="s">
        <v>39</v>
      </c>
      <c r="O552" s="12" t="s">
        <v>23</v>
      </c>
      <c r="P552" s="12" t="s">
        <v>40</v>
      </c>
      <c r="Q552" s="12" t="s">
        <v>2108</v>
      </c>
      <c r="R552" s="12" t="s">
        <v>2109</v>
      </c>
      <c r="S552" s="26">
        <v>0</v>
      </c>
      <c r="AS552" s="31" t="s">
        <v>1879</v>
      </c>
      <c r="AT552" s="12" t="s">
        <v>2874</v>
      </c>
      <c r="AU552" s="29" t="s">
        <v>2332</v>
      </c>
      <c r="AV552" s="29" t="str">
        <f t="shared" si="26"/>
        <v>https://www.springer.com/978-1-84996-634-4?utm_medium=catalog&amp;utm_source=printoffer&amp;utm_campaign=3_lao3883_business-shop&amp;utm_content=2007_engineering_en_xls&amp;token=eng20bks</v>
      </c>
    </row>
    <row r="553" spans="1:48" s="13" customFormat="1" ht="46.15" customHeight="1" x14ac:dyDescent="0.2">
      <c r="A553" s="12"/>
      <c r="B553" s="12" t="s">
        <v>2111</v>
      </c>
      <c r="C553" s="24" t="s">
        <v>1879</v>
      </c>
      <c r="D553" s="33" t="s">
        <v>45</v>
      </c>
      <c r="E553" s="12" t="s">
        <v>2105</v>
      </c>
      <c r="F553" s="32" t="str">
        <f t="shared" si="24"/>
        <v>Springer Handbook of Robotics</v>
      </c>
      <c r="G553" s="12" t="s">
        <v>23</v>
      </c>
      <c r="H553" s="12" t="s">
        <v>2113</v>
      </c>
      <c r="I553" s="12">
        <v>2016</v>
      </c>
      <c r="J553" s="12" t="s">
        <v>28</v>
      </c>
      <c r="K553" s="12" t="s">
        <v>29</v>
      </c>
      <c r="L553" s="14">
        <v>326.17</v>
      </c>
      <c r="M553" s="15">
        <f t="shared" si="25"/>
        <v>146.7765</v>
      </c>
      <c r="N553" s="12" t="s">
        <v>435</v>
      </c>
      <c r="O553" s="12" t="s">
        <v>82</v>
      </c>
      <c r="P553" s="12" t="s">
        <v>40</v>
      </c>
      <c r="Q553" s="12" t="s">
        <v>2114</v>
      </c>
      <c r="R553" s="12" t="s">
        <v>2115</v>
      </c>
      <c r="S553" s="26">
        <v>0</v>
      </c>
      <c r="AS553" s="31" t="s">
        <v>2112</v>
      </c>
      <c r="AT553" s="12" t="s">
        <v>2875</v>
      </c>
      <c r="AU553" s="29" t="s">
        <v>2332</v>
      </c>
      <c r="AV553" s="29" t="str">
        <f t="shared" si="26"/>
        <v>https://www.springer.com/978-3-319-32550-7?utm_medium=catalog&amp;utm_source=printoffer&amp;utm_campaign=3_lao3883_business-shop&amp;utm_content=2007_engineering_en_xls&amp;token=eng20bks</v>
      </c>
    </row>
    <row r="554" spans="1:48" s="13" customFormat="1" ht="46.15" customHeight="1" x14ac:dyDescent="0.2">
      <c r="A554" s="12"/>
      <c r="B554" s="12" t="s">
        <v>2116</v>
      </c>
      <c r="C554" s="24" t="s">
        <v>1879</v>
      </c>
      <c r="D554" s="33" t="s">
        <v>23</v>
      </c>
      <c r="E554" s="12" t="s">
        <v>2117</v>
      </c>
      <c r="F554" s="32" t="str">
        <f t="shared" si="24"/>
        <v>The DARPA Robotics Challenge Finals: Humanoid Robots To The Rescue</v>
      </c>
      <c r="G554" s="12" t="s">
        <v>23</v>
      </c>
      <c r="H554" s="12" t="s">
        <v>1887</v>
      </c>
      <c r="I554" s="12">
        <v>2018</v>
      </c>
      <c r="J554" s="12" t="s">
        <v>28</v>
      </c>
      <c r="K554" s="12" t="s">
        <v>29</v>
      </c>
      <c r="L554" s="14">
        <v>179.99</v>
      </c>
      <c r="M554" s="15">
        <f t="shared" si="25"/>
        <v>80.995500000000007</v>
      </c>
      <c r="N554" s="12" t="s">
        <v>49</v>
      </c>
      <c r="O554" s="12" t="s">
        <v>23</v>
      </c>
      <c r="P554" s="12" t="s">
        <v>31</v>
      </c>
      <c r="Q554" s="12" t="s">
        <v>2119</v>
      </c>
      <c r="R554" s="12" t="s">
        <v>2120</v>
      </c>
      <c r="S554" s="26">
        <v>0</v>
      </c>
      <c r="AS554" s="31" t="s">
        <v>2118</v>
      </c>
      <c r="AT554" s="12" t="s">
        <v>2876</v>
      </c>
      <c r="AU554" s="29" t="s">
        <v>2332</v>
      </c>
      <c r="AV554" s="29" t="str">
        <f t="shared" si="26"/>
        <v>https://www.springer.com/978-3-319-74665-4?utm_medium=catalog&amp;utm_source=printoffer&amp;utm_campaign=3_lao3883_business-shop&amp;utm_content=2007_engineering_en_xls&amp;token=eng20bks</v>
      </c>
    </row>
    <row r="555" spans="1:48" s="13" customFormat="1" ht="46.15" customHeight="1" x14ac:dyDescent="0.2">
      <c r="A555" s="12"/>
      <c r="B555" s="12" t="s">
        <v>2121</v>
      </c>
      <c r="C555" s="24" t="s">
        <v>1879</v>
      </c>
      <c r="D555" s="33" t="s">
        <v>23</v>
      </c>
      <c r="E555" s="12" t="s">
        <v>2117</v>
      </c>
      <c r="F555" s="32" t="str">
        <f t="shared" si="24"/>
        <v>The DARPA Robotics Challenge Finals: Humanoid Robots To The Rescue</v>
      </c>
      <c r="G555" s="12" t="s">
        <v>23</v>
      </c>
      <c r="H555" s="12" t="s">
        <v>1887</v>
      </c>
      <c r="I555" s="12">
        <v>2018</v>
      </c>
      <c r="J555" s="12" t="s">
        <v>35</v>
      </c>
      <c r="K555" s="12" t="s">
        <v>29</v>
      </c>
      <c r="L555" s="14">
        <v>179.99</v>
      </c>
      <c r="M555" s="15">
        <f t="shared" si="25"/>
        <v>80.995500000000007</v>
      </c>
      <c r="N555" s="12" t="s">
        <v>49</v>
      </c>
      <c r="O555" s="12" t="s">
        <v>23</v>
      </c>
      <c r="P555" s="12" t="s">
        <v>31</v>
      </c>
      <c r="Q555" s="12" t="s">
        <v>2119</v>
      </c>
      <c r="R555" s="12" t="s">
        <v>2120</v>
      </c>
      <c r="S555" s="26">
        <v>0</v>
      </c>
      <c r="AS555" s="31" t="s">
        <v>2118</v>
      </c>
      <c r="AT555" s="12" t="s">
        <v>2877</v>
      </c>
      <c r="AU555" s="29" t="s">
        <v>2332</v>
      </c>
      <c r="AV555" s="29" t="str">
        <f t="shared" si="26"/>
        <v>https://www.springer.com/978-3-030-09049-4?utm_medium=catalog&amp;utm_source=printoffer&amp;utm_campaign=3_lao3883_business-shop&amp;utm_content=2007_engineering_en_xls&amp;token=eng20bks</v>
      </c>
    </row>
    <row r="556" spans="1:48" s="13" customFormat="1" ht="46.15" customHeight="1" x14ac:dyDescent="0.2">
      <c r="A556" s="12"/>
      <c r="B556" s="12" t="s">
        <v>2122</v>
      </c>
      <c r="C556" s="24" t="s">
        <v>1879</v>
      </c>
      <c r="D556" s="33" t="s">
        <v>23</v>
      </c>
      <c r="E556" s="12" t="s">
        <v>2123</v>
      </c>
      <c r="F556" s="32" t="str">
        <f t="shared" si="24"/>
        <v>Dynamics of Parallel Robots</v>
      </c>
      <c r="G556" s="12" t="s">
        <v>23</v>
      </c>
      <c r="H556" s="12" t="s">
        <v>2125</v>
      </c>
      <c r="I556" s="12">
        <v>2019</v>
      </c>
      <c r="J556" s="12" t="s">
        <v>28</v>
      </c>
      <c r="K556" s="12" t="s">
        <v>29</v>
      </c>
      <c r="L556" s="14">
        <v>149.99</v>
      </c>
      <c r="M556" s="15">
        <f t="shared" si="25"/>
        <v>67.495500000000007</v>
      </c>
      <c r="N556" s="12" t="s">
        <v>49</v>
      </c>
      <c r="O556" s="12" t="s">
        <v>82</v>
      </c>
      <c r="P556" s="12" t="s">
        <v>31</v>
      </c>
      <c r="Q556" s="12" t="s">
        <v>2126</v>
      </c>
      <c r="R556" s="12" t="s">
        <v>2127</v>
      </c>
      <c r="S556" s="26">
        <v>0</v>
      </c>
      <c r="AS556" s="31" t="s">
        <v>2124</v>
      </c>
      <c r="AT556" s="12" t="s">
        <v>2878</v>
      </c>
      <c r="AU556" s="29" t="s">
        <v>2332</v>
      </c>
      <c r="AV556" s="29" t="str">
        <f t="shared" si="26"/>
        <v>https://www.springer.com/978-3-319-99521-2?utm_medium=catalog&amp;utm_source=printoffer&amp;utm_campaign=3_lao3883_business-shop&amp;utm_content=2007_engineering_en_xls&amp;token=eng20bks</v>
      </c>
    </row>
    <row r="557" spans="1:48" s="13" customFormat="1" ht="46.15" customHeight="1" x14ac:dyDescent="0.2">
      <c r="A557" s="12"/>
      <c r="B557" s="12" t="s">
        <v>2128</v>
      </c>
      <c r="C557" s="24" t="s">
        <v>1879</v>
      </c>
      <c r="D557" s="33" t="s">
        <v>23</v>
      </c>
      <c r="E557" s="12" t="s">
        <v>2123</v>
      </c>
      <c r="F557" s="32" t="str">
        <f t="shared" si="24"/>
        <v>Dynamics of Parallel Robots</v>
      </c>
      <c r="G557" s="12" t="s">
        <v>23</v>
      </c>
      <c r="H557" s="12" t="s">
        <v>2125</v>
      </c>
      <c r="I557" s="12">
        <v>2019</v>
      </c>
      <c r="J557" s="12" t="s">
        <v>35</v>
      </c>
      <c r="K557" s="12" t="s">
        <v>29</v>
      </c>
      <c r="L557" s="14">
        <v>149.99</v>
      </c>
      <c r="M557" s="15">
        <f t="shared" si="25"/>
        <v>67.495500000000007</v>
      </c>
      <c r="N557" s="12" t="s">
        <v>49</v>
      </c>
      <c r="O557" s="12" t="s">
        <v>82</v>
      </c>
      <c r="P557" s="12" t="s">
        <v>31</v>
      </c>
      <c r="Q557" s="12" t="s">
        <v>2126</v>
      </c>
      <c r="R557" s="12" t="s">
        <v>2127</v>
      </c>
      <c r="S557" s="26">
        <v>0</v>
      </c>
      <c r="AS557" s="31" t="s">
        <v>2124</v>
      </c>
      <c r="AT557" s="12" t="s">
        <v>2879</v>
      </c>
      <c r="AU557" s="29" t="s">
        <v>2332</v>
      </c>
      <c r="AV557" s="29" t="str">
        <f t="shared" si="26"/>
        <v>https://www.springer.com/978-3-030-07604-7?utm_medium=catalog&amp;utm_source=printoffer&amp;utm_campaign=3_lao3883_business-shop&amp;utm_content=2007_engineering_en_xls&amp;token=eng20bks</v>
      </c>
    </row>
    <row r="558" spans="1:48" s="13" customFormat="1" ht="46.15" customHeight="1" x14ac:dyDescent="0.2">
      <c r="A558" s="12"/>
      <c r="B558" s="12" t="s">
        <v>2129</v>
      </c>
      <c r="C558" s="24" t="s">
        <v>1879</v>
      </c>
      <c r="D558" s="33" t="s">
        <v>45</v>
      </c>
      <c r="E558" s="12" t="s">
        <v>2130</v>
      </c>
      <c r="F558" s="32" t="str">
        <f t="shared" si="24"/>
        <v>Disaster Robotics</v>
      </c>
      <c r="G558" s="12" t="s">
        <v>2132</v>
      </c>
      <c r="H558" s="12" t="s">
        <v>1887</v>
      </c>
      <c r="I558" s="12">
        <v>2019</v>
      </c>
      <c r="J558" s="12" t="s">
        <v>28</v>
      </c>
      <c r="K558" s="12" t="s">
        <v>29</v>
      </c>
      <c r="L558" s="14">
        <v>139.99</v>
      </c>
      <c r="M558" s="15">
        <f t="shared" si="25"/>
        <v>62.995500000000007</v>
      </c>
      <c r="N558" s="12" t="s">
        <v>49</v>
      </c>
      <c r="O558" s="12" t="s">
        <v>23</v>
      </c>
      <c r="P558" s="12" t="s">
        <v>31</v>
      </c>
      <c r="Q558" s="12" t="s">
        <v>2133</v>
      </c>
      <c r="R558" s="12" t="s">
        <v>2134</v>
      </c>
      <c r="S558" s="26">
        <v>0</v>
      </c>
      <c r="AS558" s="31" t="s">
        <v>2131</v>
      </c>
      <c r="AT558" s="12" t="s">
        <v>2880</v>
      </c>
      <c r="AU558" s="29" t="s">
        <v>2332</v>
      </c>
      <c r="AV558" s="29" t="str">
        <f t="shared" si="26"/>
        <v>https://www.springer.com/978-3-030-05320-8?utm_medium=catalog&amp;utm_source=printoffer&amp;utm_campaign=3_lao3883_business-shop&amp;utm_content=2007_engineering_en_xls&amp;token=eng20bks</v>
      </c>
    </row>
    <row r="559" spans="1:48" s="13" customFormat="1" ht="46.15" customHeight="1" x14ac:dyDescent="0.2">
      <c r="A559" s="12"/>
      <c r="B559" s="12" t="s">
        <v>2135</v>
      </c>
      <c r="C559" s="24" t="s">
        <v>1879</v>
      </c>
      <c r="D559" s="33" t="s">
        <v>23</v>
      </c>
      <c r="E559" s="12" t="s">
        <v>2136</v>
      </c>
      <c r="F559" s="32" t="str">
        <f t="shared" si="24"/>
        <v>Roboethics</v>
      </c>
      <c r="G559" s="12" t="s">
        <v>2138</v>
      </c>
      <c r="H559" s="12" t="s">
        <v>1119</v>
      </c>
      <c r="I559" s="12">
        <v>2016</v>
      </c>
      <c r="J559" s="12" t="s">
        <v>28</v>
      </c>
      <c r="K559" s="12" t="s">
        <v>29</v>
      </c>
      <c r="L559" s="14">
        <v>119.99</v>
      </c>
      <c r="M559" s="15">
        <f t="shared" si="25"/>
        <v>53.9955</v>
      </c>
      <c r="N559" s="12" t="s">
        <v>49</v>
      </c>
      <c r="O559" s="12" t="s">
        <v>23</v>
      </c>
      <c r="P559" s="12" t="s">
        <v>31</v>
      </c>
      <c r="Q559" s="12" t="s">
        <v>2139</v>
      </c>
      <c r="R559" s="12" t="s">
        <v>2140</v>
      </c>
      <c r="S559" s="26">
        <v>0</v>
      </c>
      <c r="AS559" s="31" t="s">
        <v>2137</v>
      </c>
      <c r="AT559" s="12" t="s">
        <v>2881</v>
      </c>
      <c r="AU559" s="29" t="s">
        <v>2332</v>
      </c>
      <c r="AV559" s="29" t="str">
        <f t="shared" si="26"/>
        <v>https://www.springer.com/978-3-319-21713-0?utm_medium=catalog&amp;utm_source=printoffer&amp;utm_campaign=3_lao3883_business-shop&amp;utm_content=2007_engineering_en_xls&amp;token=eng20bks</v>
      </c>
    </row>
    <row r="560" spans="1:48" s="13" customFormat="1" ht="46.15" customHeight="1" x14ac:dyDescent="0.2">
      <c r="A560" s="12"/>
      <c r="B560" s="12" t="s">
        <v>2141</v>
      </c>
      <c r="C560" s="24" t="s">
        <v>1879</v>
      </c>
      <c r="D560" s="33" t="s">
        <v>23</v>
      </c>
      <c r="E560" s="12" t="s">
        <v>2136</v>
      </c>
      <c r="F560" s="32" t="str">
        <f t="shared" si="24"/>
        <v>Roboethics</v>
      </c>
      <c r="G560" s="12" t="s">
        <v>2138</v>
      </c>
      <c r="H560" s="12" t="s">
        <v>1119</v>
      </c>
      <c r="I560" s="12">
        <v>2016</v>
      </c>
      <c r="J560" s="12" t="s">
        <v>35</v>
      </c>
      <c r="K560" s="12" t="s">
        <v>29</v>
      </c>
      <c r="L560" s="14">
        <v>99.99</v>
      </c>
      <c r="M560" s="15">
        <f t="shared" si="25"/>
        <v>44.9955</v>
      </c>
      <c r="N560" s="12" t="s">
        <v>49</v>
      </c>
      <c r="O560" s="12" t="s">
        <v>23</v>
      </c>
      <c r="P560" s="12" t="s">
        <v>31</v>
      </c>
      <c r="Q560" s="12" t="s">
        <v>2139</v>
      </c>
      <c r="R560" s="12" t="s">
        <v>2140</v>
      </c>
      <c r="S560" s="26">
        <v>0</v>
      </c>
      <c r="AS560" s="31" t="s">
        <v>2137</v>
      </c>
      <c r="AT560" s="12" t="s">
        <v>2882</v>
      </c>
      <c r="AU560" s="29" t="s">
        <v>2332</v>
      </c>
      <c r="AV560" s="29" t="str">
        <f t="shared" si="26"/>
        <v>https://www.springer.com/978-3-319-37348-5?utm_medium=catalog&amp;utm_source=printoffer&amp;utm_campaign=3_lao3883_business-shop&amp;utm_content=2007_engineering_en_xls&amp;token=eng20bks</v>
      </c>
    </row>
    <row r="561" spans="1:48" s="13" customFormat="1" ht="46.15" customHeight="1" x14ac:dyDescent="0.2">
      <c r="A561" s="12"/>
      <c r="B561" s="12" t="s">
        <v>2142</v>
      </c>
      <c r="C561" s="24" t="s">
        <v>1879</v>
      </c>
      <c r="D561" s="33" t="s">
        <v>23</v>
      </c>
      <c r="E561" s="12" t="s">
        <v>2143</v>
      </c>
      <c r="F561" s="32" t="str">
        <f t="shared" si="24"/>
        <v>Biomechanics of Anthropomorphic Systems</v>
      </c>
      <c r="G561" s="12" t="s">
        <v>23</v>
      </c>
      <c r="H561" s="12" t="s">
        <v>1887</v>
      </c>
      <c r="I561" s="12">
        <v>2019</v>
      </c>
      <c r="J561" s="12" t="s">
        <v>28</v>
      </c>
      <c r="K561" s="12" t="s">
        <v>29</v>
      </c>
      <c r="L561" s="14">
        <v>149.99</v>
      </c>
      <c r="M561" s="15">
        <f t="shared" si="25"/>
        <v>67.495500000000007</v>
      </c>
      <c r="N561" s="12" t="s">
        <v>49</v>
      </c>
      <c r="O561" s="12" t="s">
        <v>23</v>
      </c>
      <c r="P561" s="12" t="s">
        <v>31</v>
      </c>
      <c r="Q561" s="12" t="s">
        <v>2145</v>
      </c>
      <c r="R561" s="12" t="s">
        <v>2146</v>
      </c>
      <c r="S561" s="26">
        <v>0</v>
      </c>
      <c r="AS561" s="31" t="s">
        <v>2144</v>
      </c>
      <c r="AT561" s="12" t="s">
        <v>2883</v>
      </c>
      <c r="AU561" s="29" t="s">
        <v>2332</v>
      </c>
      <c r="AV561" s="29" t="str">
        <f t="shared" si="26"/>
        <v>https://www.springer.com/978-3-319-93869-1?utm_medium=catalog&amp;utm_source=printoffer&amp;utm_campaign=3_lao3883_business-shop&amp;utm_content=2007_engineering_en_xls&amp;token=eng20bks</v>
      </c>
    </row>
    <row r="562" spans="1:48" s="13" customFormat="1" ht="46.15" customHeight="1" x14ac:dyDescent="0.2">
      <c r="A562" s="12"/>
      <c r="B562" s="12" t="s">
        <v>2147</v>
      </c>
      <c r="C562" s="24" t="s">
        <v>1879</v>
      </c>
      <c r="D562" s="33" t="s">
        <v>23</v>
      </c>
      <c r="E562" s="12" t="s">
        <v>2143</v>
      </c>
      <c r="F562" s="32" t="str">
        <f t="shared" si="24"/>
        <v>Biomechanics of Anthropomorphic Systems</v>
      </c>
      <c r="G562" s="12" t="s">
        <v>23</v>
      </c>
      <c r="H562" s="12" t="s">
        <v>1887</v>
      </c>
      <c r="I562" s="12">
        <v>2019</v>
      </c>
      <c r="J562" s="12" t="s">
        <v>35</v>
      </c>
      <c r="K562" s="12" t="s">
        <v>29</v>
      </c>
      <c r="L562" s="14">
        <v>149.99</v>
      </c>
      <c r="M562" s="15">
        <f t="shared" si="25"/>
        <v>67.495500000000007</v>
      </c>
      <c r="N562" s="12" t="s">
        <v>49</v>
      </c>
      <c r="O562" s="12" t="s">
        <v>23</v>
      </c>
      <c r="P562" s="12" t="s">
        <v>31</v>
      </c>
      <c r="Q562" s="12" t="s">
        <v>2145</v>
      </c>
      <c r="R562" s="12" t="s">
        <v>2146</v>
      </c>
      <c r="S562" s="26">
        <v>0</v>
      </c>
      <c r="AS562" s="31" t="s">
        <v>2144</v>
      </c>
      <c r="AT562" s="12" t="s">
        <v>2884</v>
      </c>
      <c r="AU562" s="29" t="s">
        <v>2332</v>
      </c>
      <c r="AV562" s="29" t="str">
        <f t="shared" si="26"/>
        <v>https://www.springer.com/978-3-030-06735-9?utm_medium=catalog&amp;utm_source=printoffer&amp;utm_campaign=3_lao3883_business-shop&amp;utm_content=2007_engineering_en_xls&amp;token=eng20bks</v>
      </c>
    </row>
    <row r="563" spans="1:48" s="13" customFormat="1" ht="46.15" customHeight="1" x14ac:dyDescent="0.2">
      <c r="A563" s="12"/>
      <c r="B563" s="12" t="s">
        <v>2148</v>
      </c>
      <c r="C563" s="24" t="s">
        <v>1879</v>
      </c>
      <c r="D563" s="33" t="s">
        <v>23</v>
      </c>
      <c r="E563" s="12" t="s">
        <v>2149</v>
      </c>
      <c r="F563" s="32" t="str">
        <f t="shared" si="24"/>
        <v>Social Robots from a Human Perspective</v>
      </c>
      <c r="G563" s="12" t="s">
        <v>23</v>
      </c>
      <c r="H563" s="12" t="s">
        <v>23</v>
      </c>
      <c r="I563" s="12">
        <v>2015</v>
      </c>
      <c r="J563" s="12" t="s">
        <v>35</v>
      </c>
      <c r="K563" s="12" t="s">
        <v>29</v>
      </c>
      <c r="L563" s="14">
        <v>89.99</v>
      </c>
      <c r="M563" s="15">
        <f t="shared" si="25"/>
        <v>40.4955</v>
      </c>
      <c r="N563" s="12" t="s">
        <v>49</v>
      </c>
      <c r="O563" s="12" t="s">
        <v>23</v>
      </c>
      <c r="P563" s="12" t="s">
        <v>31</v>
      </c>
      <c r="Q563" s="12" t="s">
        <v>2151</v>
      </c>
      <c r="R563" s="12" t="s">
        <v>2152</v>
      </c>
      <c r="S563" s="26">
        <v>0</v>
      </c>
      <c r="AS563" s="31" t="s">
        <v>2150</v>
      </c>
      <c r="AT563" s="12" t="s">
        <v>2885</v>
      </c>
      <c r="AU563" s="29" t="s">
        <v>2332</v>
      </c>
      <c r="AV563" s="29" t="str">
        <f t="shared" si="26"/>
        <v>https://www.springer.com/978-3-319-15671-2?utm_medium=catalog&amp;utm_source=printoffer&amp;utm_campaign=3_lao3883_business-shop&amp;utm_content=2007_engineering_en_xls&amp;token=eng20bks</v>
      </c>
    </row>
    <row r="564" spans="1:48" s="13" customFormat="1" ht="46.15" customHeight="1" x14ac:dyDescent="0.2">
      <c r="A564" s="12"/>
      <c r="B564" s="12" t="s">
        <v>2153</v>
      </c>
      <c r="C564" s="24" t="s">
        <v>1879</v>
      </c>
      <c r="D564" s="33" t="s">
        <v>23</v>
      </c>
      <c r="E564" s="12" t="s">
        <v>2154</v>
      </c>
      <c r="F564" s="32" t="str">
        <f t="shared" si="24"/>
        <v>Smart Maintenance for Human–Robot Interaction</v>
      </c>
      <c r="G564" s="12" t="s">
        <v>2156</v>
      </c>
      <c r="H564" s="12" t="s">
        <v>554</v>
      </c>
      <c r="I564" s="12">
        <v>2018</v>
      </c>
      <c r="J564" s="12" t="s">
        <v>28</v>
      </c>
      <c r="K564" s="12" t="s">
        <v>29</v>
      </c>
      <c r="L564" s="14">
        <v>159.99</v>
      </c>
      <c r="M564" s="15">
        <f t="shared" si="25"/>
        <v>71.995500000000007</v>
      </c>
      <c r="N564" s="12" t="s">
        <v>49</v>
      </c>
      <c r="O564" s="12" t="s">
        <v>23</v>
      </c>
      <c r="P564" s="12" t="s">
        <v>31</v>
      </c>
      <c r="Q564" s="12" t="s">
        <v>2157</v>
      </c>
      <c r="R564" s="12" t="s">
        <v>2158</v>
      </c>
      <c r="S564" s="26">
        <v>0</v>
      </c>
      <c r="AS564" s="31" t="s">
        <v>2155</v>
      </c>
      <c r="AT564" s="12" t="s">
        <v>2886</v>
      </c>
      <c r="AU564" s="29" t="s">
        <v>2332</v>
      </c>
      <c r="AV564" s="29" t="str">
        <f t="shared" si="26"/>
        <v>https://www.springer.com/978-3-319-67479-7?utm_medium=catalog&amp;utm_source=printoffer&amp;utm_campaign=3_lao3883_business-shop&amp;utm_content=2007_engineering_en_xls&amp;token=eng20bks</v>
      </c>
    </row>
    <row r="565" spans="1:48" s="13" customFormat="1" ht="46.15" customHeight="1" x14ac:dyDescent="0.2">
      <c r="A565" s="12"/>
      <c r="B565" s="12" t="s">
        <v>2159</v>
      </c>
      <c r="C565" s="24" t="s">
        <v>1879</v>
      </c>
      <c r="D565" s="33" t="s">
        <v>23</v>
      </c>
      <c r="E565" s="12" t="s">
        <v>2154</v>
      </c>
      <c r="F565" s="32" t="str">
        <f t="shared" si="24"/>
        <v>Smart Maintenance for Human–Robot Interaction</v>
      </c>
      <c r="G565" s="12" t="s">
        <v>2156</v>
      </c>
      <c r="H565" s="12" t="s">
        <v>554</v>
      </c>
      <c r="I565" s="12">
        <v>2018</v>
      </c>
      <c r="J565" s="12" t="s">
        <v>35</v>
      </c>
      <c r="K565" s="12" t="s">
        <v>29</v>
      </c>
      <c r="L565" s="14">
        <v>114.99</v>
      </c>
      <c r="M565" s="15">
        <f t="shared" si="25"/>
        <v>51.7455</v>
      </c>
      <c r="N565" s="12" t="s">
        <v>49</v>
      </c>
      <c r="O565" s="12" t="s">
        <v>23</v>
      </c>
      <c r="P565" s="12" t="s">
        <v>31</v>
      </c>
      <c r="Q565" s="12" t="s">
        <v>2157</v>
      </c>
      <c r="R565" s="12" t="s">
        <v>2158</v>
      </c>
      <c r="S565" s="26">
        <v>0</v>
      </c>
      <c r="AS565" s="31" t="s">
        <v>2155</v>
      </c>
      <c r="AT565" s="12" t="s">
        <v>2887</v>
      </c>
      <c r="AU565" s="29" t="s">
        <v>2332</v>
      </c>
      <c r="AV565" s="29" t="str">
        <f t="shared" si="26"/>
        <v>https://www.springer.com/978-3-319-88436-3?utm_medium=catalog&amp;utm_source=printoffer&amp;utm_campaign=3_lao3883_business-shop&amp;utm_content=2007_engineering_en_xls&amp;token=eng20bks</v>
      </c>
    </row>
    <row r="566" spans="1:48" s="13" customFormat="1" ht="46.15" customHeight="1" x14ac:dyDescent="0.2">
      <c r="A566" s="12"/>
      <c r="B566" s="12" t="s">
        <v>2160</v>
      </c>
      <c r="C566" s="24" t="s">
        <v>2161</v>
      </c>
      <c r="D566" s="33" t="s">
        <v>23</v>
      </c>
      <c r="E566" s="12" t="s">
        <v>2162</v>
      </c>
      <c r="F566" s="32" t="str">
        <f t="shared" si="24"/>
        <v>Hot Stamping of Ultra High-Strength Steels</v>
      </c>
      <c r="G566" s="12" t="s">
        <v>2164</v>
      </c>
      <c r="H566" s="12" t="s">
        <v>23</v>
      </c>
      <c r="I566" s="12">
        <v>2019</v>
      </c>
      <c r="J566" s="12" t="s">
        <v>28</v>
      </c>
      <c r="K566" s="12" t="s">
        <v>29</v>
      </c>
      <c r="L566" s="14">
        <v>139.99</v>
      </c>
      <c r="M566" s="15">
        <f t="shared" si="25"/>
        <v>62.995500000000007</v>
      </c>
      <c r="N566" s="12" t="s">
        <v>49</v>
      </c>
      <c r="O566" s="12" t="s">
        <v>23</v>
      </c>
      <c r="P566" s="12" t="s">
        <v>31</v>
      </c>
      <c r="Q566" s="12" t="s">
        <v>2165</v>
      </c>
      <c r="R566" s="12" t="s">
        <v>2166</v>
      </c>
      <c r="S566" s="26">
        <v>0</v>
      </c>
      <c r="AS566" s="31" t="s">
        <v>2163</v>
      </c>
      <c r="AT566" s="12" t="s">
        <v>2888</v>
      </c>
      <c r="AU566" s="29" t="s">
        <v>2332</v>
      </c>
      <c r="AV566" s="29" t="str">
        <f t="shared" si="26"/>
        <v>https://www.springer.com/978-3-319-98868-9?utm_medium=catalog&amp;utm_source=printoffer&amp;utm_campaign=3_lao3883_business-shop&amp;utm_content=2007_engineering_en_xls&amp;token=eng20bks</v>
      </c>
    </row>
    <row r="567" spans="1:48" s="13" customFormat="1" ht="46.15" customHeight="1" x14ac:dyDescent="0.2">
      <c r="A567" s="12"/>
      <c r="B567" s="12" t="s">
        <v>2167</v>
      </c>
      <c r="C567" s="24" t="s">
        <v>2161</v>
      </c>
      <c r="D567" s="33" t="s">
        <v>23</v>
      </c>
      <c r="E567" s="12" t="s">
        <v>2162</v>
      </c>
      <c r="F567" s="32" t="str">
        <f t="shared" si="24"/>
        <v>Hot Stamping of Ultra High-Strength Steels</v>
      </c>
      <c r="G567" s="12" t="s">
        <v>2164</v>
      </c>
      <c r="H567" s="12" t="s">
        <v>23</v>
      </c>
      <c r="I567" s="12">
        <v>2019</v>
      </c>
      <c r="J567" s="12" t="s">
        <v>35</v>
      </c>
      <c r="K567" s="12" t="s">
        <v>29</v>
      </c>
      <c r="L567" s="14">
        <v>139.99</v>
      </c>
      <c r="M567" s="15">
        <f t="shared" si="25"/>
        <v>62.995500000000007</v>
      </c>
      <c r="N567" s="12" t="s">
        <v>49</v>
      </c>
      <c r="O567" s="12" t="s">
        <v>23</v>
      </c>
      <c r="P567" s="12" t="s">
        <v>31</v>
      </c>
      <c r="Q567" s="12" t="s">
        <v>2165</v>
      </c>
      <c r="R567" s="12" t="s">
        <v>2166</v>
      </c>
      <c r="S567" s="26">
        <v>0</v>
      </c>
      <c r="AS567" s="31" t="s">
        <v>2163</v>
      </c>
      <c r="AT567" s="12" t="s">
        <v>2889</v>
      </c>
      <c r="AU567" s="29" t="s">
        <v>2332</v>
      </c>
      <c r="AV567" s="29" t="str">
        <f t="shared" si="26"/>
        <v>https://www.springer.com/978-3-030-07543-9?utm_medium=catalog&amp;utm_source=printoffer&amp;utm_campaign=3_lao3883_business-shop&amp;utm_content=2007_engineering_en_xls&amp;token=eng20bks</v>
      </c>
    </row>
    <row r="568" spans="1:48" s="13" customFormat="1" ht="46.15" customHeight="1" x14ac:dyDescent="0.2">
      <c r="A568" s="12"/>
      <c r="B568" s="12" t="s">
        <v>2168</v>
      </c>
      <c r="C568" s="24" t="s">
        <v>2161</v>
      </c>
      <c r="D568" s="33" t="s">
        <v>23</v>
      </c>
      <c r="E568" s="12" t="s">
        <v>2169</v>
      </c>
      <c r="F568" s="32" t="str">
        <f t="shared" si="24"/>
        <v>Textile Materials for Lightweight Constructions</v>
      </c>
      <c r="G568" s="12" t="s">
        <v>2171</v>
      </c>
      <c r="H568" s="12" t="s">
        <v>23</v>
      </c>
      <c r="I568" s="12">
        <v>2016</v>
      </c>
      <c r="J568" s="12" t="s">
        <v>28</v>
      </c>
      <c r="K568" s="12" t="s">
        <v>58</v>
      </c>
      <c r="L568" s="14">
        <v>159.99</v>
      </c>
      <c r="M568" s="15">
        <f t="shared" si="25"/>
        <v>71.995500000000007</v>
      </c>
      <c r="N568" s="12" t="s">
        <v>90</v>
      </c>
      <c r="O568" s="12" t="s">
        <v>23</v>
      </c>
      <c r="P568" s="12" t="s">
        <v>40</v>
      </c>
      <c r="Q568" s="12" t="s">
        <v>2172</v>
      </c>
      <c r="R568" s="12" t="s">
        <v>2173</v>
      </c>
      <c r="S568" s="26">
        <v>0</v>
      </c>
      <c r="AS568" s="31" t="s">
        <v>2170</v>
      </c>
      <c r="AT568" s="12" t="s">
        <v>2890</v>
      </c>
      <c r="AU568" s="29" t="s">
        <v>2332</v>
      </c>
      <c r="AV568" s="29" t="str">
        <f t="shared" si="26"/>
        <v>https://www.springer.com/978-3-662-46340-6?utm_medium=catalog&amp;utm_source=printoffer&amp;utm_campaign=3_lao3883_business-shop&amp;utm_content=2007_engineering_en_xls&amp;token=eng20bks</v>
      </c>
    </row>
    <row r="569" spans="1:48" s="13" customFormat="1" ht="46.15" customHeight="1" x14ac:dyDescent="0.2">
      <c r="A569" s="12"/>
      <c r="B569" s="12" t="s">
        <v>2174</v>
      </c>
      <c r="C569" s="24" t="s">
        <v>2161</v>
      </c>
      <c r="D569" s="33" t="s">
        <v>23</v>
      </c>
      <c r="E569" s="12" t="s">
        <v>2169</v>
      </c>
      <c r="F569" s="32" t="str">
        <f t="shared" si="24"/>
        <v>Textile Materials for Lightweight Constructions</v>
      </c>
      <c r="G569" s="12" t="s">
        <v>2171</v>
      </c>
      <c r="H569" s="12" t="s">
        <v>23</v>
      </c>
      <c r="I569" s="12">
        <v>2016</v>
      </c>
      <c r="J569" s="12" t="s">
        <v>35</v>
      </c>
      <c r="K569" s="12" t="s">
        <v>58</v>
      </c>
      <c r="L569" s="14">
        <v>140.16999999999999</v>
      </c>
      <c r="M569" s="15">
        <f t="shared" si="25"/>
        <v>63.076499999999996</v>
      </c>
      <c r="N569" s="12" t="s">
        <v>90</v>
      </c>
      <c r="O569" s="12" t="s">
        <v>23</v>
      </c>
      <c r="P569" s="12" t="s">
        <v>40</v>
      </c>
      <c r="Q569" s="12" t="s">
        <v>2172</v>
      </c>
      <c r="R569" s="12" t="s">
        <v>2173</v>
      </c>
      <c r="S569" s="26">
        <v>0</v>
      </c>
      <c r="AS569" s="31" t="s">
        <v>2170</v>
      </c>
      <c r="AT569" s="12" t="s">
        <v>2891</v>
      </c>
      <c r="AU569" s="29" t="s">
        <v>2332</v>
      </c>
      <c r="AV569" s="29" t="str">
        <f t="shared" si="26"/>
        <v>https://www.springer.com/978-3-662-50199-3?utm_medium=catalog&amp;utm_source=printoffer&amp;utm_campaign=3_lao3883_business-shop&amp;utm_content=2007_engineering_en_xls&amp;token=eng20bks</v>
      </c>
    </row>
    <row r="570" spans="1:48" s="13" customFormat="1" ht="46.15" customHeight="1" x14ac:dyDescent="0.2">
      <c r="A570" s="12"/>
      <c r="B570" s="12" t="s">
        <v>2175</v>
      </c>
      <c r="C570" s="24" t="s">
        <v>2161</v>
      </c>
      <c r="D570" s="33" t="s">
        <v>45</v>
      </c>
      <c r="E570" s="12" t="s">
        <v>2176</v>
      </c>
      <c r="F570" s="32" t="str">
        <f t="shared" si="24"/>
        <v>Prestressed Concrete</v>
      </c>
      <c r="G570" s="12" t="s">
        <v>2178</v>
      </c>
      <c r="H570" s="12" t="s">
        <v>23</v>
      </c>
      <c r="I570" s="12">
        <v>2019</v>
      </c>
      <c r="J570" s="12" t="s">
        <v>28</v>
      </c>
      <c r="K570" s="12" t="s">
        <v>29</v>
      </c>
      <c r="L570" s="14">
        <v>89.99</v>
      </c>
      <c r="M570" s="15">
        <f t="shared" si="25"/>
        <v>40.4955</v>
      </c>
      <c r="N570" s="12" t="s">
        <v>39</v>
      </c>
      <c r="O570" s="12" t="s">
        <v>23</v>
      </c>
      <c r="P570" s="12" t="s">
        <v>40</v>
      </c>
      <c r="Q570" s="12" t="s">
        <v>2179</v>
      </c>
      <c r="R570" s="12" t="s">
        <v>2180</v>
      </c>
      <c r="S570" s="26">
        <v>0</v>
      </c>
      <c r="AS570" s="31" t="s">
        <v>2177</v>
      </c>
      <c r="AT570" s="12" t="s">
        <v>2892</v>
      </c>
      <c r="AU570" s="29" t="s">
        <v>2332</v>
      </c>
      <c r="AV570" s="29" t="str">
        <f t="shared" si="26"/>
        <v>https://www.springer.com/978-3-319-97881-9?utm_medium=catalog&amp;utm_source=printoffer&amp;utm_campaign=3_lao3883_business-shop&amp;utm_content=2007_engineering_en_xls&amp;token=eng20bks</v>
      </c>
    </row>
    <row r="571" spans="1:48" s="13" customFormat="1" ht="46.15" customHeight="1" x14ac:dyDescent="0.2">
      <c r="A571" s="12"/>
      <c r="B571" s="12" t="s">
        <v>2181</v>
      </c>
      <c r="C571" s="24" t="s">
        <v>2161</v>
      </c>
      <c r="D571" s="33" t="s">
        <v>23</v>
      </c>
      <c r="E571" s="12" t="s">
        <v>2182</v>
      </c>
      <c r="F571" s="32" t="str">
        <f t="shared" si="24"/>
        <v>Thermal Cracking of Massive Concrete Structures</v>
      </c>
      <c r="G571" s="12" t="s">
        <v>2184</v>
      </c>
      <c r="H571" s="12" t="s">
        <v>1015</v>
      </c>
      <c r="I571" s="12">
        <v>2019</v>
      </c>
      <c r="J571" s="12" t="s">
        <v>28</v>
      </c>
      <c r="K571" s="12" t="s">
        <v>29</v>
      </c>
      <c r="L571" s="14">
        <v>149.99</v>
      </c>
      <c r="M571" s="15">
        <f t="shared" si="25"/>
        <v>67.495500000000007</v>
      </c>
      <c r="N571" s="12" t="s">
        <v>49</v>
      </c>
      <c r="O571" s="12" t="s">
        <v>23</v>
      </c>
      <c r="P571" s="12" t="s">
        <v>31</v>
      </c>
      <c r="Q571" s="12" t="s">
        <v>2185</v>
      </c>
      <c r="R571" s="12" t="s">
        <v>2186</v>
      </c>
      <c r="S571" s="26">
        <v>0</v>
      </c>
      <c r="AS571" s="31" t="s">
        <v>2183</v>
      </c>
      <c r="AT571" s="12" t="s">
        <v>2893</v>
      </c>
      <c r="AU571" s="29" t="s">
        <v>2332</v>
      </c>
      <c r="AV571" s="29" t="str">
        <f t="shared" si="26"/>
        <v>https://www.springer.com/978-3-319-76616-4?utm_medium=catalog&amp;utm_source=printoffer&amp;utm_campaign=3_lao3883_business-shop&amp;utm_content=2007_engineering_en_xls&amp;token=eng20bks</v>
      </c>
    </row>
    <row r="572" spans="1:48" s="13" customFormat="1" ht="46.15" customHeight="1" x14ac:dyDescent="0.2">
      <c r="A572" s="12"/>
      <c r="B572" s="12" t="s">
        <v>2187</v>
      </c>
      <c r="C572" s="24" t="s">
        <v>2161</v>
      </c>
      <c r="D572" s="33" t="s">
        <v>23</v>
      </c>
      <c r="E572" s="12" t="s">
        <v>2182</v>
      </c>
      <c r="F572" s="32" t="str">
        <f t="shared" si="24"/>
        <v>Thermal Cracking of Massive Concrete Structures</v>
      </c>
      <c r="G572" s="12" t="s">
        <v>2184</v>
      </c>
      <c r="H572" s="12" t="s">
        <v>1015</v>
      </c>
      <c r="I572" s="12">
        <v>2019</v>
      </c>
      <c r="J572" s="12" t="s">
        <v>35</v>
      </c>
      <c r="K572" s="12" t="s">
        <v>29</v>
      </c>
      <c r="L572" s="14">
        <v>149.99</v>
      </c>
      <c r="M572" s="15">
        <f t="shared" si="25"/>
        <v>67.495500000000007</v>
      </c>
      <c r="N572" s="12" t="s">
        <v>49</v>
      </c>
      <c r="O572" s="12" t="s">
        <v>23</v>
      </c>
      <c r="P572" s="12" t="s">
        <v>31</v>
      </c>
      <c r="Q572" s="12" t="s">
        <v>2185</v>
      </c>
      <c r="R572" s="12" t="s">
        <v>2186</v>
      </c>
      <c r="S572" s="26">
        <v>0</v>
      </c>
      <c r="AS572" s="31" t="s">
        <v>2183</v>
      </c>
      <c r="AT572" s="12" t="s">
        <v>2894</v>
      </c>
      <c r="AU572" s="29" t="s">
        <v>2332</v>
      </c>
      <c r="AV572" s="29" t="str">
        <f t="shared" si="26"/>
        <v>https://www.springer.com/978-3-030-09536-9?utm_medium=catalog&amp;utm_source=printoffer&amp;utm_campaign=3_lao3883_business-shop&amp;utm_content=2007_engineering_en_xls&amp;token=eng20bks</v>
      </c>
    </row>
    <row r="573" spans="1:48" s="13" customFormat="1" ht="46.15" customHeight="1" x14ac:dyDescent="0.2">
      <c r="A573" s="12"/>
      <c r="B573" s="12" t="s">
        <v>2188</v>
      </c>
      <c r="C573" s="24" t="s">
        <v>2161</v>
      </c>
      <c r="D573" s="33" t="s">
        <v>23</v>
      </c>
      <c r="E573" s="12" t="s">
        <v>2189</v>
      </c>
      <c r="F573" s="32" t="str">
        <f t="shared" si="24"/>
        <v>Nano-Engineered Cementitious Composites</v>
      </c>
      <c r="G573" s="12" t="s">
        <v>2191</v>
      </c>
      <c r="H573" s="12" t="s">
        <v>23</v>
      </c>
      <c r="I573" s="12">
        <v>2019</v>
      </c>
      <c r="J573" s="12" t="s">
        <v>28</v>
      </c>
      <c r="K573" s="12" t="s">
        <v>116</v>
      </c>
      <c r="L573" s="14">
        <v>149.99</v>
      </c>
      <c r="M573" s="15">
        <f t="shared" si="25"/>
        <v>67.495500000000007</v>
      </c>
      <c r="N573" s="12" t="s">
        <v>49</v>
      </c>
      <c r="O573" s="12" t="s">
        <v>23</v>
      </c>
      <c r="P573" s="12" t="s">
        <v>31</v>
      </c>
      <c r="Q573" s="12" t="s">
        <v>2192</v>
      </c>
      <c r="R573" s="12" t="s">
        <v>2193</v>
      </c>
      <c r="S573" s="26">
        <v>0</v>
      </c>
      <c r="AS573" s="31" t="s">
        <v>2190</v>
      </c>
      <c r="AT573" s="12" t="s">
        <v>2895</v>
      </c>
      <c r="AU573" s="29" t="s">
        <v>2332</v>
      </c>
      <c r="AV573" s="29" t="str">
        <f t="shared" si="26"/>
        <v>https://www.springer.com/978-981-13-7077-9?utm_medium=catalog&amp;utm_source=printoffer&amp;utm_campaign=3_lao3883_business-shop&amp;utm_content=2007_engineering_en_xls&amp;token=eng20bks</v>
      </c>
    </row>
    <row r="574" spans="1:48" s="13" customFormat="1" ht="46.15" customHeight="1" x14ac:dyDescent="0.2">
      <c r="A574" s="12"/>
      <c r="B574" s="12" t="s">
        <v>2194</v>
      </c>
      <c r="C574" s="24" t="s">
        <v>2161</v>
      </c>
      <c r="D574" s="33" t="s">
        <v>23</v>
      </c>
      <c r="E574" s="12" t="s">
        <v>2195</v>
      </c>
      <c r="F574" s="32" t="str">
        <f t="shared" si="24"/>
        <v>Modeling and Design of Flexible Pavements and Materials</v>
      </c>
      <c r="G574" s="12" t="s">
        <v>23</v>
      </c>
      <c r="H574" s="12" t="s">
        <v>23</v>
      </c>
      <c r="I574" s="12">
        <v>2018</v>
      </c>
      <c r="J574" s="12" t="s">
        <v>28</v>
      </c>
      <c r="K574" s="12" t="s">
        <v>29</v>
      </c>
      <c r="L574" s="14">
        <v>99.99</v>
      </c>
      <c r="M574" s="15">
        <f t="shared" si="25"/>
        <v>44.9955</v>
      </c>
      <c r="N574" s="12" t="s">
        <v>39</v>
      </c>
      <c r="O574" s="12" t="s">
        <v>23</v>
      </c>
      <c r="P574" s="12" t="s">
        <v>40</v>
      </c>
      <c r="Q574" s="12" t="s">
        <v>2197</v>
      </c>
      <c r="R574" s="12" t="s">
        <v>2198</v>
      </c>
      <c r="S574" s="26">
        <v>0</v>
      </c>
      <c r="AS574" s="31" t="s">
        <v>2196</v>
      </c>
      <c r="AT574" s="12" t="s">
        <v>2896</v>
      </c>
      <c r="AU574" s="29" t="s">
        <v>2332</v>
      </c>
      <c r="AV574" s="29" t="str">
        <f t="shared" si="26"/>
        <v>https://www.springer.com/978-3-319-58441-6?utm_medium=catalog&amp;utm_source=printoffer&amp;utm_campaign=3_lao3883_business-shop&amp;utm_content=2007_engineering_en_xls&amp;token=eng20bks</v>
      </c>
    </row>
    <row r="575" spans="1:48" s="13" customFormat="1" ht="46.15" customHeight="1" x14ac:dyDescent="0.2">
      <c r="A575" s="12"/>
      <c r="B575" s="12" t="s">
        <v>2199</v>
      </c>
      <c r="C575" s="24" t="s">
        <v>2161</v>
      </c>
      <c r="D575" s="33" t="s">
        <v>23</v>
      </c>
      <c r="E575" s="12" t="s">
        <v>2195</v>
      </c>
      <c r="F575" s="32" t="str">
        <f t="shared" si="24"/>
        <v>Modeling and Design of Flexible Pavements and Materials</v>
      </c>
      <c r="G575" s="12" t="s">
        <v>23</v>
      </c>
      <c r="H575" s="12" t="s">
        <v>23</v>
      </c>
      <c r="I575" s="12">
        <v>2018</v>
      </c>
      <c r="J575" s="12" t="s">
        <v>35</v>
      </c>
      <c r="K575" s="12" t="s">
        <v>29</v>
      </c>
      <c r="L575" s="14">
        <v>99.99</v>
      </c>
      <c r="M575" s="15">
        <f t="shared" si="25"/>
        <v>44.9955</v>
      </c>
      <c r="N575" s="12" t="s">
        <v>39</v>
      </c>
      <c r="O575" s="12" t="s">
        <v>23</v>
      </c>
      <c r="P575" s="12" t="s">
        <v>40</v>
      </c>
      <c r="Q575" s="12" t="s">
        <v>2197</v>
      </c>
      <c r="R575" s="12" t="s">
        <v>2198</v>
      </c>
      <c r="S575" s="26">
        <v>0</v>
      </c>
      <c r="AS575" s="31" t="s">
        <v>2196</v>
      </c>
      <c r="AT575" s="12" t="s">
        <v>2897</v>
      </c>
      <c r="AU575" s="29" t="s">
        <v>2332</v>
      </c>
      <c r="AV575" s="29" t="str">
        <f t="shared" si="26"/>
        <v>https://www.springer.com/978-3-319-86410-5?utm_medium=catalog&amp;utm_source=printoffer&amp;utm_campaign=3_lao3883_business-shop&amp;utm_content=2007_engineering_en_xls&amp;token=eng20bks</v>
      </c>
    </row>
    <row r="576" spans="1:48" s="13" customFormat="1" ht="46.15" customHeight="1" x14ac:dyDescent="0.2">
      <c r="A576" s="12"/>
      <c r="B576" s="12" t="s">
        <v>2200</v>
      </c>
      <c r="C576" s="24" t="s">
        <v>2161</v>
      </c>
      <c r="D576" s="33" t="s">
        <v>45</v>
      </c>
      <c r="E576" s="12" t="s">
        <v>880</v>
      </c>
      <c r="F576" s="32" t="str">
        <f t="shared" si="24"/>
        <v>Materials for Advanced Packaging</v>
      </c>
      <c r="G576" s="12" t="s">
        <v>23</v>
      </c>
      <c r="H576" s="12" t="s">
        <v>23</v>
      </c>
      <c r="I576" s="12">
        <v>2017</v>
      </c>
      <c r="J576" s="12" t="s">
        <v>28</v>
      </c>
      <c r="K576" s="12" t="s">
        <v>29</v>
      </c>
      <c r="L576" s="14">
        <v>229.99</v>
      </c>
      <c r="M576" s="15">
        <f t="shared" si="25"/>
        <v>103.49550000000001</v>
      </c>
      <c r="N576" s="12" t="s">
        <v>90</v>
      </c>
      <c r="O576" s="12" t="s">
        <v>23</v>
      </c>
      <c r="P576" s="12" t="s">
        <v>40</v>
      </c>
      <c r="Q576" s="12" t="s">
        <v>2202</v>
      </c>
      <c r="R576" s="12" t="s">
        <v>2203</v>
      </c>
      <c r="S576" s="26">
        <v>0</v>
      </c>
      <c r="AS576" s="31" t="s">
        <v>2201</v>
      </c>
      <c r="AT576" s="12" t="s">
        <v>2898</v>
      </c>
      <c r="AU576" s="29" t="s">
        <v>2332</v>
      </c>
      <c r="AV576" s="29" t="str">
        <f t="shared" si="26"/>
        <v>https://www.springer.com/978-3-319-45097-1?utm_medium=catalog&amp;utm_source=printoffer&amp;utm_campaign=3_lao3883_business-shop&amp;utm_content=2007_engineering_en_xls&amp;token=eng20bks</v>
      </c>
    </row>
    <row r="577" spans="1:48" s="13" customFormat="1" ht="46.15" customHeight="1" x14ac:dyDescent="0.2">
      <c r="A577" s="12"/>
      <c r="B577" s="12" t="s">
        <v>2204</v>
      </c>
      <c r="C577" s="24" t="s">
        <v>2161</v>
      </c>
      <c r="D577" s="33" t="s">
        <v>45</v>
      </c>
      <c r="E577" s="12" t="s">
        <v>880</v>
      </c>
      <c r="F577" s="32" t="str">
        <f t="shared" si="24"/>
        <v>Materials for Advanced Packaging</v>
      </c>
      <c r="G577" s="12" t="s">
        <v>23</v>
      </c>
      <c r="H577" s="12" t="s">
        <v>23</v>
      </c>
      <c r="I577" s="12">
        <v>2017</v>
      </c>
      <c r="J577" s="12" t="s">
        <v>35</v>
      </c>
      <c r="K577" s="12" t="s">
        <v>29</v>
      </c>
      <c r="L577" s="14">
        <v>164.99</v>
      </c>
      <c r="M577" s="15">
        <f t="shared" si="25"/>
        <v>74.245500000000007</v>
      </c>
      <c r="N577" s="12" t="s">
        <v>90</v>
      </c>
      <c r="O577" s="12" t="s">
        <v>23</v>
      </c>
      <c r="P577" s="12" t="s">
        <v>40</v>
      </c>
      <c r="Q577" s="12" t="s">
        <v>2202</v>
      </c>
      <c r="R577" s="12" t="s">
        <v>2203</v>
      </c>
      <c r="S577" s="26">
        <v>0</v>
      </c>
      <c r="AS577" s="31" t="s">
        <v>2201</v>
      </c>
      <c r="AT577" s="12" t="s">
        <v>2899</v>
      </c>
      <c r="AU577" s="29" t="s">
        <v>2332</v>
      </c>
      <c r="AV577" s="29" t="str">
        <f t="shared" si="26"/>
        <v>https://www.springer.com/978-3-319-83209-8?utm_medium=catalog&amp;utm_source=printoffer&amp;utm_campaign=3_lao3883_business-shop&amp;utm_content=2007_engineering_en_xls&amp;token=eng20bks</v>
      </c>
    </row>
    <row r="578" spans="1:48" s="13" customFormat="1" ht="46.15" customHeight="1" x14ac:dyDescent="0.2">
      <c r="A578" s="12"/>
      <c r="B578" s="12" t="s">
        <v>2205</v>
      </c>
      <c r="C578" s="24" t="s">
        <v>2161</v>
      </c>
      <c r="D578" s="33" t="s">
        <v>23</v>
      </c>
      <c r="E578" s="12" t="s">
        <v>2206</v>
      </c>
      <c r="F578" s="32" t="str">
        <f t="shared" si="24"/>
        <v>Modelling of Concrete Behaviour at High Temperature</v>
      </c>
      <c r="G578" s="12" t="s">
        <v>2208</v>
      </c>
      <c r="H578" s="12" t="s">
        <v>1015</v>
      </c>
      <c r="I578" s="12">
        <v>2019</v>
      </c>
      <c r="J578" s="12" t="s">
        <v>28</v>
      </c>
      <c r="K578" s="12" t="s">
        <v>29</v>
      </c>
      <c r="L578" s="14">
        <v>119.99</v>
      </c>
      <c r="M578" s="15">
        <f t="shared" si="25"/>
        <v>53.9955</v>
      </c>
      <c r="N578" s="12" t="s">
        <v>49</v>
      </c>
      <c r="O578" s="12" t="s">
        <v>23</v>
      </c>
      <c r="P578" s="12" t="s">
        <v>31</v>
      </c>
      <c r="Q578" s="12" t="s">
        <v>2209</v>
      </c>
      <c r="R578" s="12" t="s">
        <v>2210</v>
      </c>
      <c r="S578" s="26">
        <v>0</v>
      </c>
      <c r="AS578" s="31" t="s">
        <v>2207</v>
      </c>
      <c r="AT578" s="12" t="s">
        <v>2900</v>
      </c>
      <c r="AU578" s="29" t="s">
        <v>2332</v>
      </c>
      <c r="AV578" s="29" t="str">
        <f t="shared" si="26"/>
        <v>https://www.springer.com/978-3-030-11994-2?utm_medium=catalog&amp;utm_source=printoffer&amp;utm_campaign=3_lao3883_business-shop&amp;utm_content=2007_engineering_en_xls&amp;token=eng20bks</v>
      </c>
    </row>
    <row r="579" spans="1:48" s="13" customFormat="1" ht="46.15" customHeight="1" x14ac:dyDescent="0.2">
      <c r="A579" s="12"/>
      <c r="B579" s="12" t="s">
        <v>2211</v>
      </c>
      <c r="C579" s="24" t="s">
        <v>2161</v>
      </c>
      <c r="D579" s="33" t="s">
        <v>45</v>
      </c>
      <c r="E579" s="12" t="s">
        <v>2212</v>
      </c>
      <c r="F579" s="32" t="str">
        <f t="shared" si="24"/>
        <v>Metallic Microlattice Structures</v>
      </c>
      <c r="G579" s="12" t="s">
        <v>2214</v>
      </c>
      <c r="H579" s="12" t="s">
        <v>2215</v>
      </c>
      <c r="I579" s="12">
        <v>2019</v>
      </c>
      <c r="J579" s="12" t="s">
        <v>35</v>
      </c>
      <c r="K579" s="12" t="s">
        <v>29</v>
      </c>
      <c r="L579" s="14">
        <v>49.99</v>
      </c>
      <c r="M579" s="15">
        <f t="shared" si="25"/>
        <v>22.4955</v>
      </c>
      <c r="N579" s="12" t="s">
        <v>128</v>
      </c>
      <c r="O579" s="12" t="s">
        <v>23</v>
      </c>
      <c r="P579" s="12" t="s">
        <v>31</v>
      </c>
      <c r="Q579" s="12" t="s">
        <v>2216</v>
      </c>
      <c r="R579" s="12" t="s">
        <v>2217</v>
      </c>
      <c r="S579" s="26">
        <v>0</v>
      </c>
      <c r="AS579" s="31" t="s">
        <v>2213</v>
      </c>
      <c r="AT579" s="12" t="s">
        <v>2901</v>
      </c>
      <c r="AU579" s="29" t="s">
        <v>2332</v>
      </c>
      <c r="AV579" s="29" t="str">
        <f t="shared" si="26"/>
        <v>https://www.springer.com/978-3-030-15231-4?utm_medium=catalog&amp;utm_source=printoffer&amp;utm_campaign=3_lao3883_business-shop&amp;utm_content=2007_engineering_en_xls&amp;token=eng20bks</v>
      </c>
    </row>
    <row r="580" spans="1:48" s="13" customFormat="1" ht="46.15" customHeight="1" x14ac:dyDescent="0.2">
      <c r="A580" s="12"/>
      <c r="B580" s="12" t="s">
        <v>2218</v>
      </c>
      <c r="C580" s="24" t="s">
        <v>2161</v>
      </c>
      <c r="D580" s="33" t="s">
        <v>23</v>
      </c>
      <c r="E580" s="12" t="s">
        <v>2219</v>
      </c>
      <c r="F580" s="32" t="str">
        <f t="shared" si="24"/>
        <v>Antipodal Vivaldi Antennas for Microwave Imaging of Construction Materials and Structures</v>
      </c>
      <c r="G580" s="12" t="s">
        <v>23</v>
      </c>
      <c r="H580" s="12" t="s">
        <v>23</v>
      </c>
      <c r="I580" s="12">
        <v>2019</v>
      </c>
      <c r="J580" s="12" t="s">
        <v>28</v>
      </c>
      <c r="K580" s="12" t="s">
        <v>29</v>
      </c>
      <c r="L580" s="14">
        <v>129.99</v>
      </c>
      <c r="M580" s="15">
        <f t="shared" si="25"/>
        <v>58.495500000000007</v>
      </c>
      <c r="N580" s="12" t="s">
        <v>49</v>
      </c>
      <c r="O580" s="12" t="s">
        <v>23</v>
      </c>
      <c r="P580" s="12" t="s">
        <v>31</v>
      </c>
      <c r="Q580" s="12" t="s">
        <v>2221</v>
      </c>
      <c r="R580" s="12" t="s">
        <v>2222</v>
      </c>
      <c r="S580" s="26">
        <v>0</v>
      </c>
      <c r="AS580" s="31" t="s">
        <v>2220</v>
      </c>
      <c r="AT580" s="12" t="s">
        <v>2902</v>
      </c>
      <c r="AU580" s="29" t="s">
        <v>2332</v>
      </c>
      <c r="AV580" s="29" t="str">
        <f t="shared" si="26"/>
        <v>https://www.springer.com/978-3-030-05565-3?utm_medium=catalog&amp;utm_source=printoffer&amp;utm_campaign=3_lao3883_business-shop&amp;utm_content=2007_engineering_en_xls&amp;token=eng20bks</v>
      </c>
    </row>
    <row r="581" spans="1:48" s="13" customFormat="1" ht="46.15" customHeight="1" x14ac:dyDescent="0.2">
      <c r="A581" s="12"/>
      <c r="B581" s="12" t="s">
        <v>2223</v>
      </c>
      <c r="C581" s="24" t="s">
        <v>2161</v>
      </c>
      <c r="D581" s="33" t="s">
        <v>23</v>
      </c>
      <c r="E581" s="12" t="s">
        <v>2224</v>
      </c>
      <c r="F581" s="32" t="str">
        <f t="shared" si="24"/>
        <v>Creep in Ceramics</v>
      </c>
      <c r="G581" s="12" t="s">
        <v>23</v>
      </c>
      <c r="H581" s="12" t="s">
        <v>66</v>
      </c>
      <c r="I581" s="12">
        <v>2017</v>
      </c>
      <c r="J581" s="12" t="s">
        <v>28</v>
      </c>
      <c r="K581" s="12" t="s">
        <v>29</v>
      </c>
      <c r="L581" s="14">
        <v>89.99</v>
      </c>
      <c r="M581" s="15">
        <f t="shared" si="25"/>
        <v>40.4955</v>
      </c>
      <c r="N581" s="12" t="s">
        <v>39</v>
      </c>
      <c r="O581" s="12" t="s">
        <v>82</v>
      </c>
      <c r="P581" s="12" t="s">
        <v>40</v>
      </c>
      <c r="Q581" s="12" t="s">
        <v>2226</v>
      </c>
      <c r="R581" s="12" t="s">
        <v>2227</v>
      </c>
      <c r="S581" s="26">
        <v>0</v>
      </c>
      <c r="AS581" s="31" t="s">
        <v>2225</v>
      </c>
      <c r="AT581" s="12" t="s">
        <v>2903</v>
      </c>
      <c r="AU581" s="29" t="s">
        <v>2332</v>
      </c>
      <c r="AV581" s="29" t="str">
        <f t="shared" si="26"/>
        <v>https://www.springer.com/978-3-319-50825-2?utm_medium=catalog&amp;utm_source=printoffer&amp;utm_campaign=3_lao3883_business-shop&amp;utm_content=2007_engineering_en_xls&amp;token=eng20bks</v>
      </c>
    </row>
    <row r="582" spans="1:48" s="13" customFormat="1" ht="46.15" customHeight="1" x14ac:dyDescent="0.2">
      <c r="A582" s="12"/>
      <c r="B582" s="12" t="s">
        <v>2228</v>
      </c>
      <c r="C582" s="24" t="s">
        <v>2161</v>
      </c>
      <c r="D582" s="33" t="s">
        <v>23</v>
      </c>
      <c r="E582" s="12" t="s">
        <v>2224</v>
      </c>
      <c r="F582" s="32" t="str">
        <f t="shared" si="24"/>
        <v>Creep in Ceramics</v>
      </c>
      <c r="G582" s="12" t="s">
        <v>23</v>
      </c>
      <c r="H582" s="12" t="s">
        <v>66</v>
      </c>
      <c r="I582" s="12">
        <v>2017</v>
      </c>
      <c r="J582" s="12" t="s">
        <v>35</v>
      </c>
      <c r="K582" s="12" t="s">
        <v>29</v>
      </c>
      <c r="L582" s="14">
        <v>89.99</v>
      </c>
      <c r="M582" s="15">
        <f t="shared" si="25"/>
        <v>40.4955</v>
      </c>
      <c r="N582" s="12" t="s">
        <v>39</v>
      </c>
      <c r="O582" s="12" t="s">
        <v>82</v>
      </c>
      <c r="P582" s="12" t="s">
        <v>40</v>
      </c>
      <c r="Q582" s="12" t="s">
        <v>2226</v>
      </c>
      <c r="R582" s="12" t="s">
        <v>2227</v>
      </c>
      <c r="S582" s="26">
        <v>0</v>
      </c>
      <c r="AS582" s="31" t="s">
        <v>2225</v>
      </c>
      <c r="AT582" s="12" t="s">
        <v>2904</v>
      </c>
      <c r="AU582" s="29" t="s">
        <v>2332</v>
      </c>
      <c r="AV582" s="29" t="str">
        <f t="shared" si="26"/>
        <v>https://www.springer.com/978-3-319-84501-2?utm_medium=catalog&amp;utm_source=printoffer&amp;utm_campaign=3_lao3883_business-shop&amp;utm_content=2007_engineering_en_xls&amp;token=eng20bks</v>
      </c>
    </row>
    <row r="583" spans="1:48" s="13" customFormat="1" ht="46.15" customHeight="1" x14ac:dyDescent="0.2">
      <c r="A583" s="12"/>
      <c r="B583" s="12" t="s">
        <v>2229</v>
      </c>
      <c r="C583" s="24" t="s">
        <v>2161</v>
      </c>
      <c r="D583" s="33" t="s">
        <v>23</v>
      </c>
      <c r="E583" s="12" t="s">
        <v>2230</v>
      </c>
      <c r="F583" s="32" t="str">
        <f t="shared" si="24"/>
        <v xml:space="preserve">Bio-based Polymers and Nanocomposites </v>
      </c>
      <c r="G583" s="12" t="s">
        <v>2232</v>
      </c>
      <c r="H583" s="12" t="s">
        <v>23</v>
      </c>
      <c r="I583" s="12">
        <v>2019</v>
      </c>
      <c r="J583" s="12" t="s">
        <v>28</v>
      </c>
      <c r="K583" s="12" t="s">
        <v>29</v>
      </c>
      <c r="L583" s="14">
        <v>149.99</v>
      </c>
      <c r="M583" s="15">
        <f t="shared" si="25"/>
        <v>67.495500000000007</v>
      </c>
      <c r="N583" s="12" t="s">
        <v>49</v>
      </c>
      <c r="O583" s="12" t="s">
        <v>23</v>
      </c>
      <c r="P583" s="12" t="s">
        <v>31</v>
      </c>
      <c r="Q583" s="12" t="s">
        <v>2233</v>
      </c>
      <c r="R583" s="12" t="s">
        <v>2234</v>
      </c>
      <c r="S583" s="26">
        <v>0</v>
      </c>
      <c r="AS583" s="31" t="s">
        <v>2231</v>
      </c>
      <c r="AT583" s="12" t="s">
        <v>2905</v>
      </c>
      <c r="AU583" s="29" t="s">
        <v>2332</v>
      </c>
      <c r="AV583" s="29" t="str">
        <f t="shared" si="26"/>
        <v>https://www.springer.com/978-3-030-05824-1?utm_medium=catalog&amp;utm_source=printoffer&amp;utm_campaign=3_lao3883_business-shop&amp;utm_content=2007_engineering_en_xls&amp;token=eng20bks</v>
      </c>
    </row>
    <row r="584" spans="1:48" s="13" customFormat="1" ht="46.15" customHeight="1" x14ac:dyDescent="0.2">
      <c r="A584" s="12"/>
      <c r="B584" s="12" t="s">
        <v>2235</v>
      </c>
      <c r="C584" s="24" t="s">
        <v>2161</v>
      </c>
      <c r="D584" s="33" t="s">
        <v>45</v>
      </c>
      <c r="E584" s="12" t="s">
        <v>2236</v>
      </c>
      <c r="F584" s="32" t="str">
        <f t="shared" si="24"/>
        <v>Concrete Structures</v>
      </c>
      <c r="G584" s="12" t="s">
        <v>23</v>
      </c>
      <c r="H584" s="12" t="s">
        <v>23</v>
      </c>
      <c r="I584" s="12">
        <v>2017</v>
      </c>
      <c r="J584" s="12" t="s">
        <v>28</v>
      </c>
      <c r="K584" s="12" t="s">
        <v>29</v>
      </c>
      <c r="L584" s="14">
        <v>89.99</v>
      </c>
      <c r="M584" s="15">
        <f t="shared" si="25"/>
        <v>40.4955</v>
      </c>
      <c r="N584" s="12" t="s">
        <v>730</v>
      </c>
      <c r="O584" s="12" t="s">
        <v>23</v>
      </c>
      <c r="P584" s="12" t="s">
        <v>40</v>
      </c>
      <c r="Q584" s="12" t="s">
        <v>2238</v>
      </c>
      <c r="R584" s="12" t="s">
        <v>2239</v>
      </c>
      <c r="S584" s="26">
        <v>0</v>
      </c>
      <c r="AS584" s="31" t="s">
        <v>2237</v>
      </c>
      <c r="AT584" s="12" t="s">
        <v>2906</v>
      </c>
      <c r="AU584" s="29" t="s">
        <v>2332</v>
      </c>
      <c r="AV584" s="29" t="str">
        <f t="shared" si="26"/>
        <v>https://www.springer.com/978-3-319-24113-5?utm_medium=catalog&amp;utm_source=printoffer&amp;utm_campaign=3_lao3883_business-shop&amp;utm_content=2007_engineering_en_xls&amp;token=eng20bks</v>
      </c>
    </row>
    <row r="585" spans="1:48" s="13" customFormat="1" ht="46.15" customHeight="1" x14ac:dyDescent="0.2">
      <c r="A585" s="12"/>
      <c r="B585" s="12" t="s">
        <v>2240</v>
      </c>
      <c r="C585" s="24" t="s">
        <v>2161</v>
      </c>
      <c r="D585" s="33" t="s">
        <v>45</v>
      </c>
      <c r="E585" s="12" t="s">
        <v>2236</v>
      </c>
      <c r="F585" s="32" t="str">
        <f t="shared" si="24"/>
        <v>Concrete Structures</v>
      </c>
      <c r="G585" s="12" t="s">
        <v>23</v>
      </c>
      <c r="H585" s="12" t="s">
        <v>23</v>
      </c>
      <c r="I585" s="12">
        <v>2017</v>
      </c>
      <c r="J585" s="12" t="s">
        <v>35</v>
      </c>
      <c r="K585" s="12" t="s">
        <v>29</v>
      </c>
      <c r="L585" s="14">
        <v>64.989999999999995</v>
      </c>
      <c r="M585" s="15">
        <f t="shared" si="25"/>
        <v>29.2455</v>
      </c>
      <c r="N585" s="12" t="s">
        <v>730</v>
      </c>
      <c r="O585" s="12" t="s">
        <v>23</v>
      </c>
      <c r="P585" s="12" t="s">
        <v>40</v>
      </c>
      <c r="Q585" s="12" t="s">
        <v>2238</v>
      </c>
      <c r="R585" s="12" t="s">
        <v>2239</v>
      </c>
      <c r="S585" s="26">
        <v>0</v>
      </c>
      <c r="AS585" s="31" t="s">
        <v>2237</v>
      </c>
      <c r="AT585" s="12" t="s">
        <v>2907</v>
      </c>
      <c r="AU585" s="29" t="s">
        <v>2332</v>
      </c>
      <c r="AV585" s="29" t="str">
        <f t="shared" si="26"/>
        <v>https://www.springer.com/978-3-319-79583-6?utm_medium=catalog&amp;utm_source=printoffer&amp;utm_campaign=3_lao3883_business-shop&amp;utm_content=2007_engineering_en_xls&amp;token=eng20bks</v>
      </c>
    </row>
    <row r="586" spans="1:48" s="13" customFormat="1" ht="46.15" customHeight="1" x14ac:dyDescent="0.2">
      <c r="A586" s="12"/>
      <c r="B586" s="12" t="s">
        <v>2241</v>
      </c>
      <c r="C586" s="24" t="s">
        <v>2161</v>
      </c>
      <c r="D586" s="33" t="s">
        <v>23</v>
      </c>
      <c r="E586" s="12" t="s">
        <v>1192</v>
      </c>
      <c r="F586" s="32" t="str">
        <f t="shared" si="24"/>
        <v>Concrete Construction</v>
      </c>
      <c r="G586" s="12" t="s">
        <v>2243</v>
      </c>
      <c r="H586" s="12" t="s">
        <v>23</v>
      </c>
      <c r="I586" s="12">
        <v>2019</v>
      </c>
      <c r="J586" s="12" t="s">
        <v>28</v>
      </c>
      <c r="K586" s="12" t="s">
        <v>29</v>
      </c>
      <c r="L586" s="14">
        <v>159.99</v>
      </c>
      <c r="M586" s="15">
        <f t="shared" si="25"/>
        <v>71.995500000000007</v>
      </c>
      <c r="N586" s="12" t="s">
        <v>90</v>
      </c>
      <c r="O586" s="12" t="s">
        <v>23</v>
      </c>
      <c r="P586" s="12" t="s">
        <v>40</v>
      </c>
      <c r="Q586" s="12" t="s">
        <v>2244</v>
      </c>
      <c r="R586" s="12" t="s">
        <v>1196</v>
      </c>
      <c r="S586" s="26">
        <v>0</v>
      </c>
      <c r="AS586" s="31" t="s">
        <v>2242</v>
      </c>
      <c r="AT586" s="12" t="s">
        <v>2908</v>
      </c>
      <c r="AU586" s="29" t="s">
        <v>2332</v>
      </c>
      <c r="AV586" s="29" t="str">
        <f t="shared" si="26"/>
        <v>https://www.springer.com/978-3-030-10509-9?utm_medium=catalog&amp;utm_source=printoffer&amp;utm_campaign=3_lao3883_business-shop&amp;utm_content=2007_engineering_en_xls&amp;token=eng20bks</v>
      </c>
    </row>
    <row r="587" spans="1:48" s="13" customFormat="1" ht="46.15" customHeight="1" x14ac:dyDescent="0.2">
      <c r="A587" s="12"/>
      <c r="B587" s="12" t="s">
        <v>2245</v>
      </c>
      <c r="C587" s="24" t="s">
        <v>2246</v>
      </c>
      <c r="D587" s="33" t="s">
        <v>23</v>
      </c>
      <c r="E587" s="12" t="s">
        <v>2247</v>
      </c>
      <c r="F587" s="32" t="str">
        <f t="shared" ref="F587:F606" si="27">HYPERLINK(AV587,AS587)</f>
        <v>Engineering Grand Challenges in Scholar Programs</v>
      </c>
      <c r="G587" s="12" t="s">
        <v>23</v>
      </c>
      <c r="H587" s="12" t="s">
        <v>23</v>
      </c>
      <c r="I587" s="12">
        <v>2019</v>
      </c>
      <c r="J587" s="12" t="s">
        <v>28</v>
      </c>
      <c r="K587" s="12" t="s">
        <v>116</v>
      </c>
      <c r="L587" s="14">
        <v>119.99</v>
      </c>
      <c r="M587" s="15">
        <f t="shared" ref="M587:M606" si="28">L587*0.45</f>
        <v>53.9955</v>
      </c>
      <c r="N587" s="12" t="s">
        <v>49</v>
      </c>
      <c r="O587" s="12" t="s">
        <v>23</v>
      </c>
      <c r="P587" s="12" t="s">
        <v>31</v>
      </c>
      <c r="Q587" s="12" t="s">
        <v>2249</v>
      </c>
      <c r="R587" s="12" t="s">
        <v>2250</v>
      </c>
      <c r="S587" s="26">
        <v>0</v>
      </c>
      <c r="AS587" s="31" t="s">
        <v>2248</v>
      </c>
      <c r="AT587" s="12" t="s">
        <v>2909</v>
      </c>
      <c r="AU587" s="29" t="s">
        <v>2332</v>
      </c>
      <c r="AV587" s="29" t="str">
        <f t="shared" ref="AV587:AV606" si="29">AT587&amp;AU587</f>
        <v>https://www.springer.com/978-981-13-3578-5?utm_medium=catalog&amp;utm_source=printoffer&amp;utm_campaign=3_lao3883_business-shop&amp;utm_content=2007_engineering_en_xls&amp;token=eng20bks</v>
      </c>
    </row>
    <row r="588" spans="1:48" s="13" customFormat="1" ht="46.15" customHeight="1" x14ac:dyDescent="0.2">
      <c r="A588" s="12"/>
      <c r="B588" s="12" t="s">
        <v>2251</v>
      </c>
      <c r="C588" s="24" t="s">
        <v>2246</v>
      </c>
      <c r="D588" s="33" t="s">
        <v>23</v>
      </c>
      <c r="E588" s="12" t="s">
        <v>2252</v>
      </c>
      <c r="F588" s="32" t="str">
        <f t="shared" si="27"/>
        <v>Rethinking Engineering Education</v>
      </c>
      <c r="G588" s="12" t="s">
        <v>2254</v>
      </c>
      <c r="H588" s="12" t="s">
        <v>23</v>
      </c>
      <c r="I588" s="12">
        <v>2014</v>
      </c>
      <c r="J588" s="12" t="s">
        <v>28</v>
      </c>
      <c r="K588" s="12" t="s">
        <v>29</v>
      </c>
      <c r="L588" s="14">
        <v>139.99</v>
      </c>
      <c r="M588" s="15">
        <f t="shared" si="28"/>
        <v>62.995500000000007</v>
      </c>
      <c r="N588" s="12" t="s">
        <v>90</v>
      </c>
      <c r="O588" s="12" t="s">
        <v>23</v>
      </c>
      <c r="P588" s="12" t="s">
        <v>40</v>
      </c>
      <c r="Q588" s="12" t="s">
        <v>2255</v>
      </c>
      <c r="R588" s="12" t="s">
        <v>2256</v>
      </c>
      <c r="S588" s="26">
        <v>0</v>
      </c>
      <c r="AS588" s="31" t="s">
        <v>2253</v>
      </c>
      <c r="AT588" s="12" t="s">
        <v>2910</v>
      </c>
      <c r="AU588" s="29" t="s">
        <v>2332</v>
      </c>
      <c r="AV588" s="29" t="str">
        <f t="shared" si="29"/>
        <v>https://www.springer.com/978-3-319-05560-2?utm_medium=catalog&amp;utm_source=printoffer&amp;utm_campaign=3_lao3883_business-shop&amp;utm_content=2007_engineering_en_xls&amp;token=eng20bks</v>
      </c>
    </row>
    <row r="589" spans="1:48" s="13" customFormat="1" ht="46.15" customHeight="1" x14ac:dyDescent="0.2">
      <c r="A589" s="12"/>
      <c r="B589" s="12" t="s">
        <v>2257</v>
      </c>
      <c r="C589" s="24" t="s">
        <v>2246</v>
      </c>
      <c r="D589" s="33" t="s">
        <v>23</v>
      </c>
      <c r="E589" s="12" t="s">
        <v>2252</v>
      </c>
      <c r="F589" s="32" t="str">
        <f t="shared" si="27"/>
        <v>Rethinking Engineering Education</v>
      </c>
      <c r="G589" s="12" t="s">
        <v>2254</v>
      </c>
      <c r="H589" s="12" t="s">
        <v>23</v>
      </c>
      <c r="I589" s="12">
        <v>2014</v>
      </c>
      <c r="J589" s="12" t="s">
        <v>35</v>
      </c>
      <c r="K589" s="12" t="s">
        <v>29</v>
      </c>
      <c r="L589" s="14">
        <v>99.99</v>
      </c>
      <c r="M589" s="15">
        <f t="shared" si="28"/>
        <v>44.9955</v>
      </c>
      <c r="N589" s="12" t="s">
        <v>90</v>
      </c>
      <c r="O589" s="12" t="s">
        <v>23</v>
      </c>
      <c r="P589" s="12" t="s">
        <v>40</v>
      </c>
      <c r="Q589" s="12" t="s">
        <v>2255</v>
      </c>
      <c r="R589" s="12" t="s">
        <v>2256</v>
      </c>
      <c r="S589" s="26">
        <v>0</v>
      </c>
      <c r="AS589" s="31" t="s">
        <v>2253</v>
      </c>
      <c r="AT589" s="12" t="s">
        <v>2911</v>
      </c>
      <c r="AU589" s="29" t="s">
        <v>2332</v>
      </c>
      <c r="AV589" s="29" t="str">
        <f t="shared" si="29"/>
        <v>https://www.springer.com/978-3-319-33081-5?utm_medium=catalog&amp;utm_source=printoffer&amp;utm_campaign=3_lao3883_business-shop&amp;utm_content=2007_engineering_en_xls&amp;token=eng20bks</v>
      </c>
    </row>
    <row r="590" spans="1:48" s="13" customFormat="1" ht="46.15" customHeight="1" x14ac:dyDescent="0.2">
      <c r="A590" s="12"/>
      <c r="B590" s="12" t="s">
        <v>2258</v>
      </c>
      <c r="C590" s="24" t="s">
        <v>2246</v>
      </c>
      <c r="D590" s="33" t="s">
        <v>45</v>
      </c>
      <c r="E590" s="12" t="s">
        <v>2259</v>
      </c>
      <c r="F590" s="32" t="str">
        <f t="shared" si="27"/>
        <v>Engineering Research Methodology</v>
      </c>
      <c r="G590" s="12" t="s">
        <v>2261</v>
      </c>
      <c r="H590" s="12" t="s">
        <v>1301</v>
      </c>
      <c r="I590" s="12">
        <v>2019</v>
      </c>
      <c r="J590" s="12" t="s">
        <v>28</v>
      </c>
      <c r="K590" s="12" t="s">
        <v>116</v>
      </c>
      <c r="L590" s="14">
        <v>119.99</v>
      </c>
      <c r="M590" s="15">
        <f t="shared" si="28"/>
        <v>53.9955</v>
      </c>
      <c r="N590" s="12" t="s">
        <v>49</v>
      </c>
      <c r="O590" s="12" t="s">
        <v>23</v>
      </c>
      <c r="P590" s="12" t="s">
        <v>31</v>
      </c>
      <c r="Q590" s="12" t="s">
        <v>2262</v>
      </c>
      <c r="R590" s="12" t="s">
        <v>2263</v>
      </c>
      <c r="S590" s="26">
        <v>0</v>
      </c>
      <c r="AS590" s="31" t="s">
        <v>2260</v>
      </c>
      <c r="AT590" s="12" t="s">
        <v>2912</v>
      </c>
      <c r="AU590" s="29" t="s">
        <v>2332</v>
      </c>
      <c r="AV590" s="29" t="str">
        <f t="shared" si="29"/>
        <v>https://www.springer.com/978-981-13-2946-3?utm_medium=catalog&amp;utm_source=printoffer&amp;utm_campaign=3_lao3883_business-shop&amp;utm_content=2007_engineering_en_xls&amp;token=eng20bks</v>
      </c>
    </row>
    <row r="591" spans="1:48" s="13" customFormat="1" ht="46.15" customHeight="1" x14ac:dyDescent="0.2">
      <c r="A591" s="12"/>
      <c r="B591" s="12" t="s">
        <v>2264</v>
      </c>
      <c r="C591" s="24" t="s">
        <v>2246</v>
      </c>
      <c r="D591" s="33" t="s">
        <v>45</v>
      </c>
      <c r="E591" s="12" t="s">
        <v>2265</v>
      </c>
      <c r="F591" s="32" t="str">
        <f t="shared" si="27"/>
        <v>Dynamic Systems for Everyone</v>
      </c>
      <c r="G591" s="12" t="s">
        <v>2267</v>
      </c>
      <c r="H591" s="12" t="s">
        <v>23</v>
      </c>
      <c r="I591" s="12">
        <v>2017</v>
      </c>
      <c r="J591" s="12" t="s">
        <v>28</v>
      </c>
      <c r="K591" s="12" t="s">
        <v>29</v>
      </c>
      <c r="L591" s="14">
        <v>49.99</v>
      </c>
      <c r="M591" s="15">
        <f t="shared" si="28"/>
        <v>22.4955</v>
      </c>
      <c r="N591" s="12" t="s">
        <v>175</v>
      </c>
      <c r="O591" s="12" t="s">
        <v>23</v>
      </c>
      <c r="P591" s="12" t="s">
        <v>292</v>
      </c>
      <c r="Q591" s="12" t="s">
        <v>2268</v>
      </c>
      <c r="R591" s="12" t="s">
        <v>2269</v>
      </c>
      <c r="S591" s="26">
        <v>1</v>
      </c>
      <c r="AS591" s="31" t="s">
        <v>2266</v>
      </c>
      <c r="AT591" s="12" t="s">
        <v>2913</v>
      </c>
      <c r="AU591" s="29" t="s">
        <v>2332</v>
      </c>
      <c r="AV591" s="29" t="str">
        <f t="shared" si="29"/>
        <v>https://www.springer.com/978-3-319-43942-6?utm_medium=catalog&amp;utm_source=printoffer&amp;utm_campaign=3_lao3883_business-shop&amp;utm_content=2007_engineering_en_xls&amp;token=eng20bks</v>
      </c>
    </row>
    <row r="592" spans="1:48" s="13" customFormat="1" ht="46.15" customHeight="1" x14ac:dyDescent="0.2">
      <c r="A592" s="12"/>
      <c r="B592" s="12" t="s">
        <v>2270</v>
      </c>
      <c r="C592" s="24" t="s">
        <v>2246</v>
      </c>
      <c r="D592" s="33" t="s">
        <v>45</v>
      </c>
      <c r="E592" s="12" t="s">
        <v>2265</v>
      </c>
      <c r="F592" s="32" t="str">
        <f t="shared" si="27"/>
        <v>Dynamic Systems for Everyone</v>
      </c>
      <c r="G592" s="12" t="s">
        <v>2267</v>
      </c>
      <c r="H592" s="12" t="s">
        <v>23</v>
      </c>
      <c r="I592" s="12">
        <v>2017</v>
      </c>
      <c r="J592" s="12" t="s">
        <v>35</v>
      </c>
      <c r="K592" s="12" t="s">
        <v>29</v>
      </c>
      <c r="L592" s="14">
        <v>49.99</v>
      </c>
      <c r="M592" s="15">
        <f t="shared" si="28"/>
        <v>22.4955</v>
      </c>
      <c r="N592" s="12" t="s">
        <v>175</v>
      </c>
      <c r="O592" s="12" t="s">
        <v>23</v>
      </c>
      <c r="P592" s="12" t="s">
        <v>292</v>
      </c>
      <c r="Q592" s="12" t="s">
        <v>2268</v>
      </c>
      <c r="R592" s="12" t="s">
        <v>2269</v>
      </c>
      <c r="S592" s="26">
        <v>1</v>
      </c>
      <c r="AS592" s="31" t="s">
        <v>2266</v>
      </c>
      <c r="AT592" s="12" t="s">
        <v>2914</v>
      </c>
      <c r="AU592" s="29" t="s">
        <v>2332</v>
      </c>
      <c r="AV592" s="29" t="str">
        <f t="shared" si="29"/>
        <v>https://www.springer.com/978-3-319-82948-7?utm_medium=catalog&amp;utm_source=printoffer&amp;utm_campaign=3_lao3883_business-shop&amp;utm_content=2007_engineering_en_xls&amp;token=eng20bks</v>
      </c>
    </row>
    <row r="593" spans="1:48" s="13" customFormat="1" ht="46.15" customHeight="1" x14ac:dyDescent="0.2">
      <c r="A593" s="12"/>
      <c r="B593" s="12" t="s">
        <v>2271</v>
      </c>
      <c r="C593" s="24" t="s">
        <v>2246</v>
      </c>
      <c r="D593" s="33" t="s">
        <v>23</v>
      </c>
      <c r="E593" s="12" t="s">
        <v>2272</v>
      </c>
      <c r="F593" s="32" t="str">
        <f t="shared" si="27"/>
        <v>A Doctorate and Beyond</v>
      </c>
      <c r="G593" s="12" t="s">
        <v>2274</v>
      </c>
      <c r="H593" s="12" t="s">
        <v>23</v>
      </c>
      <c r="I593" s="12">
        <v>2017</v>
      </c>
      <c r="J593" s="12" t="s">
        <v>28</v>
      </c>
      <c r="K593" s="12" t="s">
        <v>29</v>
      </c>
      <c r="L593" s="14">
        <v>34.99</v>
      </c>
      <c r="M593" s="15">
        <f t="shared" si="28"/>
        <v>15.745500000000002</v>
      </c>
      <c r="N593" s="12" t="s">
        <v>175</v>
      </c>
      <c r="O593" s="12" t="s">
        <v>23</v>
      </c>
      <c r="P593" s="12" t="s">
        <v>292</v>
      </c>
      <c r="Q593" s="12" t="s">
        <v>2275</v>
      </c>
      <c r="R593" s="12" t="s">
        <v>2276</v>
      </c>
      <c r="S593" s="26">
        <v>0</v>
      </c>
      <c r="AS593" s="31" t="s">
        <v>2273</v>
      </c>
      <c r="AT593" s="12" t="s">
        <v>2915</v>
      </c>
      <c r="AU593" s="29" t="s">
        <v>2332</v>
      </c>
      <c r="AV593" s="29" t="str">
        <f t="shared" si="29"/>
        <v>https://www.springer.com/978-3-319-45876-2?utm_medium=catalog&amp;utm_source=printoffer&amp;utm_campaign=3_lao3883_business-shop&amp;utm_content=2007_engineering_en_xls&amp;token=eng20bks</v>
      </c>
    </row>
    <row r="594" spans="1:48" s="13" customFormat="1" ht="46.15" customHeight="1" x14ac:dyDescent="0.2">
      <c r="A594" s="12"/>
      <c r="B594" s="12" t="s">
        <v>2277</v>
      </c>
      <c r="C594" s="24" t="s">
        <v>2246</v>
      </c>
      <c r="D594" s="33" t="s">
        <v>23</v>
      </c>
      <c r="E594" s="12" t="s">
        <v>2272</v>
      </c>
      <c r="F594" s="32" t="str">
        <f t="shared" si="27"/>
        <v>A Doctorate and Beyond</v>
      </c>
      <c r="G594" s="12" t="s">
        <v>2274</v>
      </c>
      <c r="H594" s="12" t="s">
        <v>23</v>
      </c>
      <c r="I594" s="12">
        <v>2017</v>
      </c>
      <c r="J594" s="12" t="s">
        <v>35</v>
      </c>
      <c r="K594" s="12" t="s">
        <v>29</v>
      </c>
      <c r="L594" s="14">
        <v>34.99</v>
      </c>
      <c r="M594" s="15">
        <f t="shared" si="28"/>
        <v>15.745500000000002</v>
      </c>
      <c r="N594" s="12" t="s">
        <v>175</v>
      </c>
      <c r="O594" s="12" t="s">
        <v>23</v>
      </c>
      <c r="P594" s="12" t="s">
        <v>292</v>
      </c>
      <c r="Q594" s="12" t="s">
        <v>2275</v>
      </c>
      <c r="R594" s="12" t="s">
        <v>2276</v>
      </c>
      <c r="S594" s="26">
        <v>0</v>
      </c>
      <c r="AS594" s="31" t="s">
        <v>2273</v>
      </c>
      <c r="AT594" s="12" t="s">
        <v>2916</v>
      </c>
      <c r="AU594" s="29" t="s">
        <v>2332</v>
      </c>
      <c r="AV594" s="29" t="str">
        <f t="shared" si="29"/>
        <v>https://www.springer.com/978-3-319-83391-0?utm_medium=catalog&amp;utm_source=printoffer&amp;utm_campaign=3_lao3883_business-shop&amp;utm_content=2007_engineering_en_xls&amp;token=eng20bks</v>
      </c>
    </row>
    <row r="595" spans="1:48" s="13" customFormat="1" ht="46.15" customHeight="1" x14ac:dyDescent="0.2">
      <c r="A595" s="12"/>
      <c r="B595" s="12" t="s">
        <v>2278</v>
      </c>
      <c r="C595" s="24" t="s">
        <v>2246</v>
      </c>
      <c r="D595" s="33" t="s">
        <v>23</v>
      </c>
      <c r="E595" s="12" t="s">
        <v>2279</v>
      </c>
      <c r="F595" s="32" t="str">
        <f t="shared" si="27"/>
        <v>Concise Dictionary of Engineering</v>
      </c>
      <c r="G595" s="12" t="s">
        <v>2281</v>
      </c>
      <c r="H595" s="12" t="s">
        <v>23</v>
      </c>
      <c r="I595" s="12">
        <v>2014</v>
      </c>
      <c r="J595" s="12" t="s">
        <v>35</v>
      </c>
      <c r="K595" s="12" t="s">
        <v>29</v>
      </c>
      <c r="L595" s="14">
        <v>99.99</v>
      </c>
      <c r="M595" s="15">
        <f t="shared" si="28"/>
        <v>44.9955</v>
      </c>
      <c r="N595" s="12" t="s">
        <v>2282</v>
      </c>
      <c r="O595" s="12" t="s">
        <v>23</v>
      </c>
      <c r="P595" s="12" t="s">
        <v>40</v>
      </c>
      <c r="Q595" s="12" t="s">
        <v>2283</v>
      </c>
      <c r="R595" s="12" t="s">
        <v>2284</v>
      </c>
      <c r="S595" s="26">
        <v>0</v>
      </c>
      <c r="AS595" s="31" t="s">
        <v>2280</v>
      </c>
      <c r="AT595" s="12" t="s">
        <v>2917</v>
      </c>
      <c r="AU595" s="29" t="s">
        <v>2332</v>
      </c>
      <c r="AV595" s="29" t="str">
        <f t="shared" si="29"/>
        <v>https://www.springer.com/978-3-319-07838-0?utm_medium=catalog&amp;utm_source=printoffer&amp;utm_campaign=3_lao3883_business-shop&amp;utm_content=2007_engineering_en_xls&amp;token=eng20bks</v>
      </c>
    </row>
    <row r="596" spans="1:48" s="13" customFormat="1" ht="46.15" customHeight="1" x14ac:dyDescent="0.2">
      <c r="A596" s="12"/>
      <c r="B596" s="12" t="s">
        <v>2285</v>
      </c>
      <c r="C596" s="24" t="s">
        <v>2246</v>
      </c>
      <c r="D596" s="33" t="s">
        <v>45</v>
      </c>
      <c r="E596" s="12" t="s">
        <v>2286</v>
      </c>
      <c r="F596" s="32" t="str">
        <f t="shared" si="27"/>
        <v>How to Write Technical Reports</v>
      </c>
      <c r="G596" s="12" t="s">
        <v>2288</v>
      </c>
      <c r="H596" s="12" t="s">
        <v>23</v>
      </c>
      <c r="I596" s="12">
        <v>2019</v>
      </c>
      <c r="J596" s="12" t="s">
        <v>35</v>
      </c>
      <c r="K596" s="12" t="s">
        <v>58</v>
      </c>
      <c r="L596" s="14">
        <v>74.989999999999995</v>
      </c>
      <c r="M596" s="15">
        <f t="shared" si="28"/>
        <v>33.7455</v>
      </c>
      <c r="N596" s="12" t="s">
        <v>90</v>
      </c>
      <c r="O596" s="12" t="s">
        <v>23</v>
      </c>
      <c r="P596" s="12" t="s">
        <v>40</v>
      </c>
      <c r="Q596" s="12" t="s">
        <v>2289</v>
      </c>
      <c r="R596" s="12" t="s">
        <v>2290</v>
      </c>
      <c r="S596" s="26">
        <v>0</v>
      </c>
      <c r="AS596" s="31" t="s">
        <v>2287</v>
      </c>
      <c r="AT596" s="12" t="s">
        <v>2918</v>
      </c>
      <c r="AU596" s="29" t="s">
        <v>2332</v>
      </c>
      <c r="AV596" s="29" t="str">
        <f t="shared" si="29"/>
        <v>https://www.springer.com/978-3-662-58105-6?utm_medium=catalog&amp;utm_source=printoffer&amp;utm_campaign=3_lao3883_business-shop&amp;utm_content=2007_engineering_en_xls&amp;token=eng20bks</v>
      </c>
    </row>
    <row r="597" spans="1:48" s="13" customFormat="1" ht="46.15" customHeight="1" x14ac:dyDescent="0.2">
      <c r="A597" s="12"/>
      <c r="B597" s="12" t="s">
        <v>2291</v>
      </c>
      <c r="C597" s="24" t="s">
        <v>2246</v>
      </c>
      <c r="D597" s="33" t="s">
        <v>23</v>
      </c>
      <c r="E597" s="12" t="s">
        <v>2292</v>
      </c>
      <c r="F597" s="32" t="str">
        <f t="shared" si="27"/>
        <v>The Engineering Capstone Course</v>
      </c>
      <c r="G597" s="12" t="s">
        <v>2294</v>
      </c>
      <c r="H597" s="12" t="s">
        <v>23</v>
      </c>
      <c r="I597" s="12">
        <v>2014</v>
      </c>
      <c r="J597" s="12" t="s">
        <v>28</v>
      </c>
      <c r="K597" s="12" t="s">
        <v>29</v>
      </c>
      <c r="L597" s="14">
        <v>74.989999999999995</v>
      </c>
      <c r="M597" s="15">
        <f t="shared" si="28"/>
        <v>33.7455</v>
      </c>
      <c r="N597" s="12" t="s">
        <v>39</v>
      </c>
      <c r="O597" s="12" t="s">
        <v>23</v>
      </c>
      <c r="P597" s="12" t="s">
        <v>40</v>
      </c>
      <c r="Q597" s="12" t="s">
        <v>2295</v>
      </c>
      <c r="R597" s="12" t="s">
        <v>2296</v>
      </c>
      <c r="S597" s="26">
        <v>0</v>
      </c>
      <c r="AS597" s="31" t="s">
        <v>2293</v>
      </c>
      <c r="AT597" s="12" t="s">
        <v>2919</v>
      </c>
      <c r="AU597" s="29" t="s">
        <v>2332</v>
      </c>
      <c r="AV597" s="29" t="str">
        <f t="shared" si="29"/>
        <v>https://www.springer.com/978-3-319-05896-2?utm_medium=catalog&amp;utm_source=printoffer&amp;utm_campaign=3_lao3883_business-shop&amp;utm_content=2007_engineering_en_xls&amp;token=eng20bks</v>
      </c>
    </row>
    <row r="598" spans="1:48" s="13" customFormat="1" ht="46.15" customHeight="1" x14ac:dyDescent="0.2">
      <c r="A598" s="12"/>
      <c r="B598" s="12" t="s">
        <v>2297</v>
      </c>
      <c r="C598" s="24" t="s">
        <v>2246</v>
      </c>
      <c r="D598" s="33" t="s">
        <v>23</v>
      </c>
      <c r="E598" s="12" t="s">
        <v>2292</v>
      </c>
      <c r="F598" s="32" t="str">
        <f t="shared" si="27"/>
        <v>The Engineering Capstone Course</v>
      </c>
      <c r="G598" s="12" t="s">
        <v>2294</v>
      </c>
      <c r="H598" s="12" t="s">
        <v>23</v>
      </c>
      <c r="I598" s="12">
        <v>2014</v>
      </c>
      <c r="J598" s="12" t="s">
        <v>35</v>
      </c>
      <c r="K598" s="12" t="s">
        <v>29</v>
      </c>
      <c r="L598" s="14">
        <v>65.41</v>
      </c>
      <c r="M598" s="15">
        <f t="shared" si="28"/>
        <v>29.4345</v>
      </c>
      <c r="N598" s="12" t="s">
        <v>39</v>
      </c>
      <c r="O598" s="12" t="s">
        <v>23</v>
      </c>
      <c r="P598" s="12" t="s">
        <v>40</v>
      </c>
      <c r="Q598" s="12" t="s">
        <v>2295</v>
      </c>
      <c r="R598" s="12" t="s">
        <v>2296</v>
      </c>
      <c r="S598" s="26">
        <v>0</v>
      </c>
      <c r="AS598" s="31" t="s">
        <v>2293</v>
      </c>
      <c r="AT598" s="12" t="s">
        <v>2920</v>
      </c>
      <c r="AU598" s="29" t="s">
        <v>2332</v>
      </c>
      <c r="AV598" s="29" t="str">
        <f t="shared" si="29"/>
        <v>https://www.springer.com/978-3-319-35447-7?utm_medium=catalog&amp;utm_source=printoffer&amp;utm_campaign=3_lao3883_business-shop&amp;utm_content=2007_engineering_en_xls&amp;token=eng20bks</v>
      </c>
    </row>
    <row r="599" spans="1:48" s="13" customFormat="1" ht="46.15" customHeight="1" x14ac:dyDescent="0.2">
      <c r="A599" s="12"/>
      <c r="B599" s="12" t="s">
        <v>2298</v>
      </c>
      <c r="C599" s="24" t="s">
        <v>2246</v>
      </c>
      <c r="D599" s="33" t="s">
        <v>23</v>
      </c>
      <c r="E599" s="12" t="s">
        <v>2299</v>
      </c>
      <c r="F599" s="32" t="str">
        <f t="shared" si="27"/>
        <v>Boundary Value Problems for Engineers</v>
      </c>
      <c r="G599" s="12" t="s">
        <v>2301</v>
      </c>
      <c r="H599" s="12" t="s">
        <v>23</v>
      </c>
      <c r="I599" s="12">
        <v>2019</v>
      </c>
      <c r="J599" s="12" t="s">
        <v>28</v>
      </c>
      <c r="K599" s="12" t="s">
        <v>29</v>
      </c>
      <c r="L599" s="14">
        <v>89.99</v>
      </c>
      <c r="M599" s="15">
        <f t="shared" si="28"/>
        <v>40.4955</v>
      </c>
      <c r="N599" s="12" t="s">
        <v>39</v>
      </c>
      <c r="O599" s="12" t="s">
        <v>23</v>
      </c>
      <c r="P599" s="12" t="s">
        <v>40</v>
      </c>
      <c r="Q599" s="12" t="s">
        <v>2302</v>
      </c>
      <c r="R599" s="12" t="s">
        <v>2303</v>
      </c>
      <c r="S599" s="26">
        <v>0</v>
      </c>
      <c r="AS599" s="31" t="s">
        <v>2300</v>
      </c>
      <c r="AT599" s="12" t="s">
        <v>2921</v>
      </c>
      <c r="AU599" s="29" t="s">
        <v>2332</v>
      </c>
      <c r="AV599" s="29" t="str">
        <f t="shared" si="29"/>
        <v>https://www.springer.com/978-3-030-21079-3?utm_medium=catalog&amp;utm_source=printoffer&amp;utm_campaign=3_lao3883_business-shop&amp;utm_content=2007_engineering_en_xls&amp;token=eng20bks</v>
      </c>
    </row>
    <row r="600" spans="1:48" s="13" customFormat="1" ht="46.15" customHeight="1" x14ac:dyDescent="0.2">
      <c r="A600" s="12"/>
      <c r="B600" s="12" t="s">
        <v>2304</v>
      </c>
      <c r="C600" s="24" t="s">
        <v>2246</v>
      </c>
      <c r="D600" s="33" t="s">
        <v>23</v>
      </c>
      <c r="E600" s="12" t="s">
        <v>2305</v>
      </c>
      <c r="F600" s="32" t="str">
        <f t="shared" si="27"/>
        <v>Reliability Physics and Engineering</v>
      </c>
      <c r="G600" s="12" t="s">
        <v>2307</v>
      </c>
      <c r="H600" s="12" t="s">
        <v>23</v>
      </c>
      <c r="I600" s="12">
        <v>2019</v>
      </c>
      <c r="J600" s="12" t="s">
        <v>28</v>
      </c>
      <c r="K600" s="12" t="s">
        <v>29</v>
      </c>
      <c r="L600" s="14">
        <v>89.99</v>
      </c>
      <c r="M600" s="15">
        <f t="shared" si="28"/>
        <v>40.4955</v>
      </c>
      <c r="N600" s="12" t="s">
        <v>39</v>
      </c>
      <c r="O600" s="12" t="s">
        <v>23</v>
      </c>
      <c r="P600" s="12" t="s">
        <v>40</v>
      </c>
      <c r="Q600" s="12" t="s">
        <v>2308</v>
      </c>
      <c r="R600" s="12" t="s">
        <v>2309</v>
      </c>
      <c r="S600" s="26">
        <v>0</v>
      </c>
      <c r="AS600" s="31" t="s">
        <v>2306</v>
      </c>
      <c r="AT600" s="12" t="s">
        <v>2922</v>
      </c>
      <c r="AU600" s="29" t="s">
        <v>2332</v>
      </c>
      <c r="AV600" s="29" t="str">
        <f t="shared" si="29"/>
        <v>https://www.springer.com/978-3-319-93682-6?utm_medium=catalog&amp;utm_source=printoffer&amp;utm_campaign=3_lao3883_business-shop&amp;utm_content=2007_engineering_en_xls&amp;token=eng20bks</v>
      </c>
    </row>
    <row r="601" spans="1:48" s="13" customFormat="1" ht="46.15" customHeight="1" x14ac:dyDescent="0.2">
      <c r="A601" s="12"/>
      <c r="B601" s="12" t="s">
        <v>2310</v>
      </c>
      <c r="C601" s="24" t="s">
        <v>2246</v>
      </c>
      <c r="D601" s="33" t="s">
        <v>23</v>
      </c>
      <c r="E601" s="12" t="s">
        <v>2305</v>
      </c>
      <c r="F601" s="32" t="str">
        <f t="shared" si="27"/>
        <v>Reliability Physics and Engineering</v>
      </c>
      <c r="G601" s="12" t="s">
        <v>2307</v>
      </c>
      <c r="H601" s="12" t="s">
        <v>23</v>
      </c>
      <c r="I601" s="12">
        <v>2013</v>
      </c>
      <c r="J601" s="12" t="s">
        <v>35</v>
      </c>
      <c r="K601" s="12" t="s">
        <v>29</v>
      </c>
      <c r="L601" s="14">
        <v>74.75</v>
      </c>
      <c r="M601" s="15">
        <f t="shared" si="28"/>
        <v>33.637500000000003</v>
      </c>
      <c r="N601" s="12" t="s">
        <v>39</v>
      </c>
      <c r="O601" s="12" t="s">
        <v>23</v>
      </c>
      <c r="P601" s="12" t="s">
        <v>40</v>
      </c>
      <c r="Q601" s="12" t="s">
        <v>2308</v>
      </c>
      <c r="R601" s="12" t="s">
        <v>2309</v>
      </c>
      <c r="S601" s="26">
        <v>0</v>
      </c>
      <c r="AS601" s="31" t="s">
        <v>2306</v>
      </c>
      <c r="AT601" s="12" t="s">
        <v>2923</v>
      </c>
      <c r="AU601" s="29" t="s">
        <v>2332</v>
      </c>
      <c r="AV601" s="29" t="str">
        <f t="shared" si="29"/>
        <v>https://www.springer.com/978-3-319-03329-7?utm_medium=catalog&amp;utm_source=printoffer&amp;utm_campaign=3_lao3883_business-shop&amp;utm_content=2007_engineering_en_xls&amp;token=eng20bks</v>
      </c>
    </row>
    <row r="602" spans="1:48" s="13" customFormat="1" ht="46.15" customHeight="1" x14ac:dyDescent="0.2">
      <c r="A602" s="12"/>
      <c r="B602" s="12" t="s">
        <v>2311</v>
      </c>
      <c r="C602" s="24" t="s">
        <v>2246</v>
      </c>
      <c r="D602" s="33" t="s">
        <v>45</v>
      </c>
      <c r="E602" s="12" t="s">
        <v>2312</v>
      </c>
      <c r="F602" s="32" t="str">
        <f t="shared" si="27"/>
        <v>Innovation for Engineers</v>
      </c>
      <c r="G602" s="12" t="s">
        <v>2314</v>
      </c>
      <c r="H602" s="12" t="s">
        <v>23</v>
      </c>
      <c r="I602" s="12">
        <v>2018</v>
      </c>
      <c r="J602" s="12" t="s">
        <v>28</v>
      </c>
      <c r="K602" s="12" t="s">
        <v>29</v>
      </c>
      <c r="L602" s="14">
        <v>129.99</v>
      </c>
      <c r="M602" s="15">
        <f t="shared" si="28"/>
        <v>58.495500000000007</v>
      </c>
      <c r="N602" s="12" t="s">
        <v>49</v>
      </c>
      <c r="O602" s="12" t="s">
        <v>23</v>
      </c>
      <c r="P602" s="12" t="s">
        <v>31</v>
      </c>
      <c r="Q602" s="12" t="s">
        <v>2315</v>
      </c>
      <c r="R602" s="12" t="s">
        <v>2316</v>
      </c>
      <c r="S602" s="26">
        <v>0</v>
      </c>
      <c r="AS602" s="31" t="s">
        <v>2313</v>
      </c>
      <c r="AT602" s="12" t="s">
        <v>2924</v>
      </c>
      <c r="AU602" s="29" t="s">
        <v>2332</v>
      </c>
      <c r="AV602" s="29" t="str">
        <f t="shared" si="29"/>
        <v>https://www.springer.com/978-3-319-66528-3?utm_medium=catalog&amp;utm_source=printoffer&amp;utm_campaign=3_lao3883_business-shop&amp;utm_content=2007_engineering_en_xls&amp;token=eng20bks</v>
      </c>
    </row>
    <row r="603" spans="1:48" s="13" customFormat="1" ht="46.15" customHeight="1" x14ac:dyDescent="0.2">
      <c r="A603" s="12"/>
      <c r="B603" s="12" t="s">
        <v>2317</v>
      </c>
      <c r="C603" s="24" t="s">
        <v>2246</v>
      </c>
      <c r="D603" s="33" t="s">
        <v>45</v>
      </c>
      <c r="E603" s="12" t="s">
        <v>2312</v>
      </c>
      <c r="F603" s="32" t="str">
        <f t="shared" si="27"/>
        <v>Innovation for Engineers</v>
      </c>
      <c r="G603" s="12" t="s">
        <v>2314</v>
      </c>
      <c r="H603" s="12" t="s">
        <v>23</v>
      </c>
      <c r="I603" s="12">
        <v>2018</v>
      </c>
      <c r="J603" s="12" t="s">
        <v>35</v>
      </c>
      <c r="K603" s="12" t="s">
        <v>29</v>
      </c>
      <c r="L603" s="14">
        <v>89.99</v>
      </c>
      <c r="M603" s="15">
        <f t="shared" si="28"/>
        <v>40.4955</v>
      </c>
      <c r="N603" s="12" t="s">
        <v>49</v>
      </c>
      <c r="O603" s="12" t="s">
        <v>23</v>
      </c>
      <c r="P603" s="12" t="s">
        <v>31</v>
      </c>
      <c r="Q603" s="12" t="s">
        <v>2315</v>
      </c>
      <c r="R603" s="12" t="s">
        <v>2316</v>
      </c>
      <c r="S603" s="26">
        <v>0</v>
      </c>
      <c r="AS603" s="31" t="s">
        <v>2313</v>
      </c>
      <c r="AT603" s="12" t="s">
        <v>2925</v>
      </c>
      <c r="AU603" s="29" t="s">
        <v>2332</v>
      </c>
      <c r="AV603" s="29" t="str">
        <f t="shared" si="29"/>
        <v>https://www.springer.com/978-3-319-88264-2?utm_medium=catalog&amp;utm_source=printoffer&amp;utm_campaign=3_lao3883_business-shop&amp;utm_content=2007_engineering_en_xls&amp;token=eng20bks</v>
      </c>
    </row>
    <row r="604" spans="1:48" s="13" customFormat="1" ht="46.15" customHeight="1" x14ac:dyDescent="0.2">
      <c r="A604" s="12"/>
      <c r="B604" s="12" t="s">
        <v>2318</v>
      </c>
      <c r="C604" s="24" t="s">
        <v>2246</v>
      </c>
      <c r="D604" s="33" t="s">
        <v>23</v>
      </c>
      <c r="E604" s="12" t="s">
        <v>2319</v>
      </c>
      <c r="F604" s="32" t="str">
        <f t="shared" si="27"/>
        <v>From Bench to Boardroom</v>
      </c>
      <c r="G604" s="12" t="s">
        <v>2321</v>
      </c>
      <c r="H604" s="12" t="s">
        <v>23</v>
      </c>
      <c r="I604" s="12">
        <v>2018</v>
      </c>
      <c r="J604" s="12" t="s">
        <v>35</v>
      </c>
      <c r="K604" s="12" t="s">
        <v>29</v>
      </c>
      <c r="L604" s="14">
        <v>24.99</v>
      </c>
      <c r="M604" s="15">
        <f t="shared" si="28"/>
        <v>11.2455</v>
      </c>
      <c r="N604" s="12" t="s">
        <v>175</v>
      </c>
      <c r="O604" s="12" t="s">
        <v>82</v>
      </c>
      <c r="P604" s="12" t="s">
        <v>292</v>
      </c>
      <c r="Q604" s="12" t="s">
        <v>2322</v>
      </c>
      <c r="R604" s="12" t="s">
        <v>2323</v>
      </c>
      <c r="S604" s="26">
        <v>0</v>
      </c>
      <c r="AS604" s="31" t="s">
        <v>2320</v>
      </c>
      <c r="AT604" s="12" t="s">
        <v>2926</v>
      </c>
      <c r="AU604" s="29" t="s">
        <v>2332</v>
      </c>
      <c r="AV604" s="29" t="str">
        <f t="shared" si="29"/>
        <v>https://www.springer.com/978-3-319-64154-6?utm_medium=catalog&amp;utm_source=printoffer&amp;utm_campaign=3_lao3883_business-shop&amp;utm_content=2007_engineering_en_xls&amp;token=eng20bks</v>
      </c>
    </row>
    <row r="605" spans="1:48" s="13" customFormat="1" ht="46.15" customHeight="1" x14ac:dyDescent="0.2">
      <c r="A605" s="12"/>
      <c r="B605" s="12" t="s">
        <v>2324</v>
      </c>
      <c r="C605" s="24" t="s">
        <v>2246</v>
      </c>
      <c r="D605" s="33" t="s">
        <v>23</v>
      </c>
      <c r="E605" s="12" t="s">
        <v>2325</v>
      </c>
      <c r="F605" s="32" t="str">
        <f t="shared" si="27"/>
        <v>Engineering Women: Re-visioning Women's Scientific Achievements and Impacts</v>
      </c>
      <c r="G605" s="12" t="s">
        <v>23</v>
      </c>
      <c r="H605" s="12" t="s">
        <v>2327</v>
      </c>
      <c r="I605" s="12">
        <v>2017</v>
      </c>
      <c r="J605" s="12" t="s">
        <v>28</v>
      </c>
      <c r="K605" s="12" t="s">
        <v>29</v>
      </c>
      <c r="L605" s="14">
        <v>86.99</v>
      </c>
      <c r="M605" s="15">
        <f t="shared" si="28"/>
        <v>39.145499999999998</v>
      </c>
      <c r="N605" s="12" t="s">
        <v>49</v>
      </c>
      <c r="O605" s="12" t="s">
        <v>23</v>
      </c>
      <c r="P605" s="12" t="s">
        <v>31</v>
      </c>
      <c r="Q605" s="12" t="s">
        <v>2328</v>
      </c>
      <c r="R605" s="12" t="s">
        <v>2329</v>
      </c>
      <c r="S605" s="26">
        <v>0</v>
      </c>
      <c r="AS605" s="31" t="s">
        <v>2326</v>
      </c>
      <c r="AT605" s="12" t="s">
        <v>2927</v>
      </c>
      <c r="AU605" s="29" t="s">
        <v>2332</v>
      </c>
      <c r="AV605" s="29" t="str">
        <f t="shared" si="29"/>
        <v>https://www.springer.com/978-3-319-40798-2?utm_medium=catalog&amp;utm_source=printoffer&amp;utm_campaign=3_lao3883_business-shop&amp;utm_content=2007_engineering_en_xls&amp;token=eng20bks</v>
      </c>
    </row>
    <row r="606" spans="1:48" s="13" customFormat="1" ht="46.15" customHeight="1" x14ac:dyDescent="0.2">
      <c r="A606" s="12"/>
      <c r="B606" s="12" t="s">
        <v>2330</v>
      </c>
      <c r="C606" s="24" t="s">
        <v>2246</v>
      </c>
      <c r="D606" s="33" t="s">
        <v>23</v>
      </c>
      <c r="E606" s="12" t="s">
        <v>2325</v>
      </c>
      <c r="F606" s="32" t="str">
        <f t="shared" si="27"/>
        <v>Engineering Women: Re-visioning Women's Scientific Achievements and Impacts</v>
      </c>
      <c r="G606" s="12" t="s">
        <v>23</v>
      </c>
      <c r="H606" s="12" t="s">
        <v>2327</v>
      </c>
      <c r="I606" s="12">
        <v>2017</v>
      </c>
      <c r="J606" s="12" t="s">
        <v>35</v>
      </c>
      <c r="K606" s="12" t="s">
        <v>29</v>
      </c>
      <c r="L606" s="14">
        <v>86.99</v>
      </c>
      <c r="M606" s="15">
        <f t="shared" si="28"/>
        <v>39.145499999999998</v>
      </c>
      <c r="N606" s="12" t="s">
        <v>49</v>
      </c>
      <c r="O606" s="12" t="s">
        <v>23</v>
      </c>
      <c r="P606" s="12" t="s">
        <v>31</v>
      </c>
      <c r="Q606" s="12" t="s">
        <v>2328</v>
      </c>
      <c r="R606" s="12" t="s">
        <v>2329</v>
      </c>
      <c r="S606" s="26">
        <v>0</v>
      </c>
      <c r="AS606" s="31" t="s">
        <v>2326</v>
      </c>
      <c r="AT606" s="12" t="s">
        <v>2928</v>
      </c>
      <c r="AU606" s="29" t="s">
        <v>2332</v>
      </c>
      <c r="AV606" s="29" t="str">
        <f t="shared" si="29"/>
        <v>https://www.springer.com/978-3-319-82187-0?utm_medium=catalog&amp;utm_source=printoffer&amp;utm_campaign=3_lao3883_business-shop&amp;utm_content=2007_engineering_en_xls&amp;token=eng20bks</v>
      </c>
    </row>
  </sheetData>
  <sheetProtection selectLockedCells="1" selectUnlockedCells="1"/>
  <mergeCells count="8">
    <mergeCell ref="A8:O8"/>
    <mergeCell ref="G2:L4"/>
    <mergeCell ref="H6:J6"/>
    <mergeCell ref="A1:F1"/>
    <mergeCell ref="A5:F5"/>
    <mergeCell ref="A6:F6"/>
    <mergeCell ref="A2:F2"/>
    <mergeCell ref="A3:F4"/>
  </mergeCells>
  <conditionalFormatting sqref="C9">
    <cfRule type="duplicateValues" dxfId="3" priority="47" stopIfTrue="1"/>
  </conditionalFormatting>
  <conditionalFormatting sqref="V1:V8">
    <cfRule type="duplicateValues" dxfId="2" priority="87" stopIfTrue="1"/>
  </conditionalFormatting>
  <conditionalFormatting sqref="AU10:AU606">
    <cfRule type="duplicateValues" dxfId="1" priority="91"/>
  </conditionalFormatting>
  <conditionalFormatting sqref="A9:B9 D9:S9">
    <cfRule type="duplicateValues" dxfId="0" priority="94" stopIfTrue="1"/>
  </conditionalFormatting>
  <printOptions horizontalCentered="1" gridLines="1"/>
  <pageMargins left="0.15748031496063" right="0.27559055118110198" top="0.62992125984252001" bottom="0.86614173228346503" header="0.511811023622047" footer="0.55118110236220497"/>
  <pageSetup paperSize="9" scale="64" firstPageNumber="0" fitToHeight="24" pageOrder="overThenDown" orientation="landscape" r:id="rId1"/>
  <headerFooter alignWithMargins="0">
    <oddFooter>&amp;L&amp;8Discount code: receive 70% on the list price, cannot be combined with other discounts.
Books temporarily out of stock will still be delivered with the discount&amp;C&amp;8springer.com/print-offer&amp;R&amp;8page &amp;P/&amp;N - &amp;F 
Subject to change without notice.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data status May 07, 2020</vt:lpstr>
      <vt:lpstr>'data status May 07, 2020'!Názvy_tisku</vt:lpstr>
      <vt:lpstr>'data status May 07, 2020'!Oblast_tisku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Frauenfeld, Ria, Springer DE</dc:creator>
  <cp:lastModifiedBy>Beáta Bekesi</cp:lastModifiedBy>
  <cp:lastPrinted>2020-05-08T07:39:13Z</cp:lastPrinted>
  <dcterms:created xsi:type="dcterms:W3CDTF">2014-12-12T14:11:28Z</dcterms:created>
  <dcterms:modified xsi:type="dcterms:W3CDTF">2020-06-25T11:04:20Z</dcterms:modified>
</cp:coreProperties>
</file>